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jdic\Desktop\"/>
    </mc:Choice>
  </mc:AlternateContent>
  <xr:revisionPtr revIDLastSave="0" documentId="13_ncr:1_{77AD6605-E745-4A62-9912-B89288FB890B}" xr6:coauthVersionLast="36" xr6:coauthVersionMax="36" xr10:uidLastSave="{00000000-0000-0000-0000-000000000000}"/>
  <bookViews>
    <workbookView xWindow="0" yWindow="0" windowWidth="21120" windowHeight="10635" tabRatio="1000" activeTab="1" xr2:uid="{8BC6EEA7-6758-461B-AE8B-06BE5F5EB676}"/>
  </bookViews>
  <sheets>
    <sheet name="02-2025 " sheetId="4" r:id="rId1"/>
    <sheet name="02-2025 Plaće i mat.prava " sheetId="5" r:id="rId2"/>
    <sheet name="01-2025" sheetId="1" r:id="rId3"/>
    <sheet name="01-2025 Plaće i mat.prava" sheetId="3" r:id="rId4"/>
  </sheets>
  <definedNames>
    <definedName name="_xlnm._FilterDatabase" localSheetId="2" hidden="1">'01-2025'!$A$7:$WVK$130</definedName>
    <definedName name="_xlnm._FilterDatabase" localSheetId="0" hidden="1">'02-2025 '!$A$7:$WVK$138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5" l="1"/>
  <c r="D83" i="4" l="1"/>
  <c r="D12" i="4" l="1"/>
  <c r="D14" i="4" s="1"/>
  <c r="D16" i="4" s="1"/>
  <c r="D9" i="4"/>
  <c r="D20" i="4" l="1"/>
  <c r="D22" i="4" s="1"/>
  <c r="D24" i="4" s="1"/>
  <c r="D18" i="4"/>
  <c r="D26" i="4" l="1"/>
  <c r="D29" i="4"/>
  <c r="D31" i="4" s="1"/>
  <c r="D33" i="4" s="1"/>
  <c r="D35" i="4" s="1"/>
  <c r="D37" i="4" s="1"/>
  <c r="D39" i="4" s="1"/>
  <c r="D41" i="4" s="1"/>
  <c r="D43" i="4" s="1"/>
  <c r="D47" i="1"/>
  <c r="D112" i="1"/>
  <c r="D108" i="1"/>
  <c r="D106" i="1"/>
  <c r="D70" i="1"/>
  <c r="D72" i="1"/>
  <c r="D83" i="1"/>
  <c r="D49" i="1"/>
  <c r="D45" i="1"/>
  <c r="D52" i="1"/>
  <c r="D15" i="1"/>
  <c r="D51" i="4" l="1"/>
  <c r="D45" i="4" s="1"/>
  <c r="D49" i="4"/>
  <c r="D53" i="4" s="1"/>
  <c r="D55" i="4" s="1"/>
  <c r="D57" i="4" s="1"/>
  <c r="D59" i="4" s="1"/>
  <c r="D61" i="4" s="1"/>
  <c r="D63" i="4" s="1"/>
  <c r="D65" i="4" s="1"/>
  <c r="D67" i="4" s="1"/>
  <c r="D69" i="4" s="1"/>
  <c r="D71" i="4" s="1"/>
  <c r="D73" i="4" s="1"/>
  <c r="D77" i="4" s="1"/>
  <c r="D75" i="4" s="1"/>
  <c r="D79" i="4" s="1"/>
  <c r="D81" i="4" s="1"/>
  <c r="D85" i="4" s="1"/>
  <c r="D89" i="4" s="1"/>
  <c r="D87" i="4" s="1"/>
  <c r="D91" i="4" s="1"/>
  <c r="D131" i="1"/>
  <c r="D129" i="1"/>
  <c r="D127" i="1"/>
  <c r="D125" i="1"/>
  <c r="D123" i="1"/>
  <c r="D121" i="1"/>
  <c r="D119" i="1"/>
  <c r="D117" i="1"/>
  <c r="D115" i="1"/>
  <c r="D110" i="1"/>
  <c r="D104" i="1"/>
  <c r="D102" i="1"/>
  <c r="D100" i="1"/>
  <c r="D97" i="1"/>
  <c r="D95" i="1"/>
  <c r="D93" i="1"/>
  <c r="D91" i="1"/>
  <c r="D89" i="1"/>
  <c r="D87" i="1"/>
  <c r="D85" i="1"/>
  <c r="D80" i="1"/>
  <c r="D78" i="1"/>
  <c r="D76" i="1"/>
  <c r="D74" i="1"/>
  <c r="D56" i="1"/>
  <c r="D54" i="1"/>
  <c r="D43" i="1"/>
  <c r="D40" i="1"/>
  <c r="D37" i="1"/>
  <c r="D35" i="1"/>
  <c r="D33" i="1"/>
  <c r="D31" i="1"/>
  <c r="D29" i="1"/>
  <c r="D27" i="1"/>
  <c r="D25" i="1"/>
  <c r="D22" i="1"/>
  <c r="D20" i="1"/>
  <c r="D17" i="1"/>
  <c r="D13" i="1"/>
  <c r="D11" i="1"/>
  <c r="D9" i="1"/>
  <c r="D68" i="1"/>
  <c r="D66" i="1"/>
  <c r="D64" i="1"/>
  <c r="D62" i="1"/>
  <c r="D60" i="1"/>
  <c r="D58" i="1"/>
  <c r="D93" i="4" l="1"/>
  <c r="D96" i="4" s="1"/>
  <c r="D98" i="4" s="1"/>
  <c r="D100" i="4" s="1"/>
  <c r="D102" i="4" s="1"/>
  <c r="D104" i="4" s="1"/>
  <c r="D106" i="4" s="1"/>
  <c r="D108" i="4" s="1"/>
  <c r="D110" i="4" s="1"/>
  <c r="D112" i="4" s="1"/>
  <c r="D114" i="4" s="1"/>
  <c r="D116" i="4" s="1"/>
  <c r="D118" i="4" s="1"/>
  <c r="D120" i="4" s="1"/>
  <c r="D122" i="4" s="1"/>
  <c r="D124" i="4" s="1"/>
  <c r="D126" i="4" s="1"/>
  <c r="A12" i="3"/>
  <c r="D133" i="1"/>
  <c r="D128" i="4" l="1"/>
  <c r="D131" i="4" s="1"/>
  <c r="D133" i="4" l="1"/>
  <c r="D136" i="4"/>
  <c r="D138" i="4" s="1"/>
  <c r="D140" i="4" s="1"/>
</calcChain>
</file>

<file path=xl/sharedStrings.xml><?xml version="1.0" encoding="utf-8"?>
<sst xmlns="http://schemas.openxmlformats.org/spreadsheetml/2006/main" count="574" uniqueCount="243">
  <si>
    <t>Zagreb</t>
  </si>
  <si>
    <t>ZAGREB</t>
  </si>
  <si>
    <t>ANPARO D.O.O.</t>
  </si>
  <si>
    <t>VODOOPSKRBA I ODVODNJA D.O.O.</t>
  </si>
  <si>
    <t>FINANCIJSKA AGENCIJA</t>
  </si>
  <si>
    <t>GRAD ZAGREB</t>
  </si>
  <si>
    <t>RIJEKA</t>
  </si>
  <si>
    <t>CROATIA OSIGURANJE D.D.</t>
  </si>
  <si>
    <t>ZAGREBAČKI HOLDING D.O.O. - PODRUŽNICA ČISTOĆA</t>
  </si>
  <si>
    <t>SAMOBOR</t>
  </si>
  <si>
    <t>HRVATSKO MUZEJSKO DRUŠTVO</t>
  </si>
  <si>
    <t>A1 HRVATSKA D.O.O.</t>
  </si>
  <si>
    <t>KOMUNALAC D. O. O.</t>
  </si>
  <si>
    <t>VRBOVSKO</t>
  </si>
  <si>
    <t>LIMES PLUS D.O.O.</t>
  </si>
  <si>
    <t>HP D.D.</t>
  </si>
  <si>
    <t>VELIKA GORICA</t>
  </si>
  <si>
    <t>ARH.IVA RUKAVINA D.O.O.</t>
  </si>
  <si>
    <t>MUZEJI IVANA  MEŠTROVIĆA</t>
  </si>
  <si>
    <t>HEP-OPSKRBA D.O.O.</t>
  </si>
  <si>
    <t>GRADSKA PLINARA ZAGREB-OPSKRBA D.O.O.</t>
  </si>
  <si>
    <t>EMDA D.O.O.</t>
  </si>
  <si>
    <t>SOKOL D.O.O.</t>
  </si>
  <si>
    <t>COPY ELECTRONIC D.O.O.</t>
  </si>
  <si>
    <t>ZAGREBAČKI ELEKTRIČNI TRAMVAJ D.O.O.</t>
  </si>
  <si>
    <t>HRVATSKI TELEKOM D.D.</t>
  </si>
  <si>
    <t>FINDER D.O.O. ZA TRGOVINU I USLUGE</t>
  </si>
  <si>
    <t>OIB:</t>
  </si>
  <si>
    <t>Sjedište primatelja:</t>
  </si>
  <si>
    <t>Naziv primatelja:</t>
  </si>
  <si>
    <t>Način objave isplaćenog iznosa:</t>
  </si>
  <si>
    <t>Hrvatski povijesni muzej</t>
  </si>
  <si>
    <t>Proračunski korisnik</t>
  </si>
  <si>
    <t>02934349073</t>
  </si>
  <si>
    <t>3212-Naknade za prijevoz na posao i s posla</t>
  </si>
  <si>
    <t>3223-Energija</t>
  </si>
  <si>
    <t>3224-Materijal i dijelovi za tekuće i investicijsko održavanje</t>
  </si>
  <si>
    <t>3221-Uredski materijal i ostali materijalni rashodi</t>
  </si>
  <si>
    <t>3231-Usluge telefona, pošte i prijevoza</t>
  </si>
  <si>
    <t>3234-Komunalne usluge</t>
  </si>
  <si>
    <t>3235-Zakupnine i najamnine</t>
  </si>
  <si>
    <t>3237-Intelektualne i osobne usluge</t>
  </si>
  <si>
    <t>3238-Računalne usluge</t>
  </si>
  <si>
    <t>3239-Ostale usluge</t>
  </si>
  <si>
    <t>3292-Premije osiguranja</t>
  </si>
  <si>
    <t>3294-Članarine i norme</t>
  </si>
  <si>
    <t>3295-Pristojbe i naknade</t>
  </si>
  <si>
    <t>3431-Bankarske usluge i usluge platnog prometa</t>
  </si>
  <si>
    <t>Vrsta rashoda i izdatka:</t>
  </si>
  <si>
    <t>3132-Doprinosi za obvezno zdravstveno osiguranje</t>
  </si>
  <si>
    <t>3212-Naknade za prijevoz, za rad na terenu i odvojeni život</t>
  </si>
  <si>
    <t>3111-Bruto plaće za redovan rad</t>
  </si>
  <si>
    <t xml:space="preserve">UKUPNO A1 HRVATSKA D.O.O.: </t>
  </si>
  <si>
    <t xml:space="preserve">UKUPNO ANPARO D.O.O.: </t>
  </si>
  <si>
    <t xml:space="preserve">UKUPNO ARH.IVA RUKAVINA D.O.O.: </t>
  </si>
  <si>
    <t xml:space="preserve">UKUPNO COPY ELECTRONIC D.O.O.: </t>
  </si>
  <si>
    <t xml:space="preserve">UKUPNO CROATIA OSIGURANJE D.D.: </t>
  </si>
  <si>
    <t xml:space="preserve">UKUPNO EMDA D.O.O.: </t>
  </si>
  <si>
    <t xml:space="preserve">UKUPNO FINANCIJSKA AGENCIJA: </t>
  </si>
  <si>
    <t xml:space="preserve">UKUPNO FINDER D.O.O. ZA TRGOVINU I USLUGE: </t>
  </si>
  <si>
    <t xml:space="preserve">UKUPNO GRAD ZAGREB: </t>
  </si>
  <si>
    <t xml:space="preserve">UKUPNO GRADSKA PLINARA ZAGREB-OPSKRBA D.O.O.: </t>
  </si>
  <si>
    <t xml:space="preserve">UKUPNO HEP-OPSKRBA D.O.O.: </t>
  </si>
  <si>
    <t xml:space="preserve">UKUPNO HP D.D.: </t>
  </si>
  <si>
    <t xml:space="preserve">UKUPNO HRVATSKI TELEKOM D.D.: </t>
  </si>
  <si>
    <t xml:space="preserve">UKUPNO HRVATSKO MUZEJSKO DRUŠTVO: </t>
  </si>
  <si>
    <t>HŽ PUTNIČKI PRIJEVOZ D.O.O.</t>
  </si>
  <si>
    <t xml:space="preserve">UKUPNO HŽ PUTNIČKI PRIJEVOZ D.O.O.: </t>
  </si>
  <si>
    <t xml:space="preserve">UKUPNO KOMUNALAC D. O. O.: </t>
  </si>
  <si>
    <t xml:space="preserve">UKUPNO LIMES PLUS D.O.O.: </t>
  </si>
  <si>
    <t xml:space="preserve">UKUPNO MUZEJI IVANA  MEŠTROVIĆA: </t>
  </si>
  <si>
    <t xml:space="preserve">PRIVREDNA BANKA ZAGREB D.D. </t>
  </si>
  <si>
    <t xml:space="preserve">UKUPNO PRIVREDNA BANKA ZAGREB D.D. : </t>
  </si>
  <si>
    <t xml:space="preserve">UKUPNO SOKOL D.O.O.: </t>
  </si>
  <si>
    <t xml:space="preserve">UKUPNO VODOOPSKRBA I ODVODNJA D.O.O.: </t>
  </si>
  <si>
    <t xml:space="preserve">UKUPNO ZAGREBAČKI ELEKTRIČNI TRAMVAJ D.O.O.: </t>
  </si>
  <si>
    <t xml:space="preserve">UKUPNO ZAGREBAČKI HOLDING D.O.O. - PODRUŽNICA ČISTOĆA: </t>
  </si>
  <si>
    <t>DRŽAVNI PRORAČUN REPUBLIKE HRVATSKE</t>
  </si>
  <si>
    <t>KUNSTTRANS ZAGREB D.O.O.</t>
  </si>
  <si>
    <t>BAUHAUS</t>
  </si>
  <si>
    <t>K2 OBRT ZA RAČUNALNE DJELATNOSTI</t>
  </si>
  <si>
    <t xml:space="preserve">UKUPNO K2 OBRT ZA RAČUNALNE DJELATNOSTI: </t>
  </si>
  <si>
    <t xml:space="preserve">UKUPNO BAUHAUS: </t>
  </si>
  <si>
    <t xml:space="preserve">HRVATSKI NACIONALNI KOMITET ICOM </t>
  </si>
  <si>
    <t xml:space="preserve">UKUPNO HRVATSKI NACIONALNI KOMITET ICOM: </t>
  </si>
  <si>
    <t>DUGO SELO</t>
  </si>
  <si>
    <t>INFORMACIJA O TROŠENJU SREDSTAVA ZA SIJEČANJ 2025. GODINE</t>
  </si>
  <si>
    <t xml:space="preserve">Ukupno za siječanj 2025. godine </t>
  </si>
  <si>
    <t xml:space="preserve">INFORMACIJA O TROŠENJU SREDSTAVA ZA SIJEČANJ 2025. GODINE </t>
  </si>
  <si>
    <t xml:space="preserve">SveUKUPNO za siječanj 2025: </t>
  </si>
  <si>
    <t>AVENCE D.O.O.</t>
  </si>
  <si>
    <t>UKUPNO AVENCE D.O.O.:</t>
  </si>
  <si>
    <t>ARHIKOMPLET D.O.O.</t>
  </si>
  <si>
    <t>UKUPNO ARHIKOMPLET D.O.O.:</t>
  </si>
  <si>
    <t>UKUPNO KUNSTTRANS ZAGREB D.O.O.:</t>
  </si>
  <si>
    <t>UKUPNO DRŽAVNI PRORAČUN REPUBLIKE HRVATSKE:</t>
  </si>
  <si>
    <t>GLAMSTEP FLOORS d.o.o.</t>
  </si>
  <si>
    <t>UKUPNO GLAMSTEP FLOORS d.o.o.:</t>
  </si>
  <si>
    <t>KONTO d.o.o.</t>
  </si>
  <si>
    <t>UKUPNO KONTO d.o.o.:</t>
  </si>
  <si>
    <t>MICK D.O.O.</t>
  </si>
  <si>
    <t>UKUPNO MICK D.O.O.:</t>
  </si>
  <si>
    <t>IMG-TREZOR D.O.O.</t>
  </si>
  <si>
    <t>UKUPNO IMG-TREZOR D.O.O.:</t>
  </si>
  <si>
    <t>INA-INDUSTRIJA NAFTE D.D.</t>
  </si>
  <si>
    <t>UKUPNO INA-INDUSTRIJA NAFTE D.D.:</t>
  </si>
  <si>
    <t>PEVEX D.D.</t>
  </si>
  <si>
    <t>UKUPNO PEVEX D.D.:</t>
  </si>
  <si>
    <t>POZOR D.O.O.</t>
  </si>
  <si>
    <t>UKUPNO POZOR D.O.O.:</t>
  </si>
  <si>
    <t>SESVETE</t>
  </si>
  <si>
    <t>PPROJEKT D.O.O.</t>
  </si>
  <si>
    <t>UKUPNO PPROJEKT D.O.O.:</t>
  </si>
  <si>
    <t>NAŠA STRELICA D.O.O.</t>
  </si>
  <si>
    <t>UKUPNO NAŠA STRELICA D.O.O.:</t>
  </si>
  <si>
    <t>RES-KON ART D.O.O.</t>
  </si>
  <si>
    <t>UKUPNO RES-KON ART D.O.O.:</t>
  </si>
  <si>
    <t>TOMA PALETE D.O.O.</t>
  </si>
  <si>
    <t>UKUPNO TOMA PALETE D.O.O.:</t>
  </si>
  <si>
    <t>VAL GRUPA KOMUNIKACIJE D.O.O.</t>
  </si>
  <si>
    <t>UKUPNO VAL GRUPA KOMUNIKACIJE D.O.O.:</t>
  </si>
  <si>
    <t>ZAGREB-SISTEM D.O.O.</t>
  </si>
  <si>
    <t>UKUPNO ZAGREB-SISTEM D.O.O.:</t>
  </si>
  <si>
    <t>NOVAKI</t>
  </si>
  <si>
    <t>ZAVAS D.O.O. ZA TRGOVINU I USLUGE</t>
  </si>
  <si>
    <t>DONJA BISTRA</t>
  </si>
  <si>
    <t>UKUPNO ZAVRŠNI RADOVI "KRISTIJAN":</t>
  </si>
  <si>
    <t>MUSEUMBUND OSTERREICH</t>
  </si>
  <si>
    <t>UKUPNO MUSEUMBUND OSTERREICH:</t>
  </si>
  <si>
    <t>BEČ</t>
  </si>
  <si>
    <t>NAMA d.d.</t>
  </si>
  <si>
    <t>KLJUČ BMB,bravarski i trgovački obrt</t>
  </si>
  <si>
    <t>UKUPNO KLJUČ BMB,bravarski i trgovački obrt:</t>
  </si>
  <si>
    <t>SUPERIOR UGOSTITELJSTVO d.o.o.</t>
  </si>
  <si>
    <t>UKUPNO SUPERIOR UGOSTITELJSTVO d.o.o.:</t>
  </si>
  <si>
    <t>AUTO TAXI,vl.V.Baljint</t>
  </si>
  <si>
    <t>UKUPNO AUTO TAXI,vl.V.Baljint</t>
  </si>
  <si>
    <t>BKR d.o.o.</t>
  </si>
  <si>
    <t>UKUPNO BKR d.o.o.:</t>
  </si>
  <si>
    <t>ElectronIC Center</t>
  </si>
  <si>
    <t>UKUPNO ElectronIC Center:</t>
  </si>
  <si>
    <t xml:space="preserve">UKUPNO NAMA d.d. </t>
  </si>
  <si>
    <t>4123-Licence</t>
  </si>
  <si>
    <t>3232-Usluge tekućeg i investicijskog održavanja</t>
  </si>
  <si>
    <t>4241-Knjige</t>
  </si>
  <si>
    <t>3293-Reprezentacija</t>
  </si>
  <si>
    <t>ZAVRŠNI RADOVI "KRISTIJAN"</t>
  </si>
  <si>
    <t>UKUPNO ZAVAS D.O.O.ZA TRGOVINU I USLUGE:</t>
  </si>
  <si>
    <t>08295353674</t>
  </si>
  <si>
    <t>BAČELIĆ D.O.O.</t>
  </si>
  <si>
    <t>UKUPNO BAČELIĆ D.O.O.:</t>
  </si>
  <si>
    <t>3433-Zatezne kamate</t>
  </si>
  <si>
    <t>JELAVIĆ MITROVIĆ NIKOLINA</t>
  </si>
  <si>
    <t>UKUPNO JELAVIĆ MITROVIĆ NIKOLINA:</t>
  </si>
  <si>
    <t>OPREMOTEHNA D.O.O.</t>
  </si>
  <si>
    <t>UKUPNO OPREMOTEHNA D.O.O.:</t>
  </si>
  <si>
    <t>GOLUBIĆ,obrt za autotaxi prijevoz</t>
  </si>
  <si>
    <t>UKUPNO GOLUBIĆ,obrt za autotaxi prijevoz:</t>
  </si>
  <si>
    <t>UNIVERSUM-PROJEKT D.O.O.:</t>
  </si>
  <si>
    <t>UKUPNO UNIVERSUM-PROJEKT D.O.O.:</t>
  </si>
  <si>
    <t>HRVATSKO DRUŠTVO LIKOVNIH UMJETNIKA</t>
  </si>
  <si>
    <t>UKUPNO HRVATSKO DRUŠTVO LIKOVNIH UMJETNIKA:</t>
  </si>
  <si>
    <t>SPLIT</t>
  </si>
  <si>
    <t>POŽEGA</t>
  </si>
  <si>
    <t>4126-Ostala nematerijalna imovina</t>
  </si>
  <si>
    <t>4221-Uredska oprema i namještaj</t>
  </si>
  <si>
    <t>INFORMACIJA O TROŠENJU SREDSTAVA ZA VELJAČU 2025. GODINE</t>
  </si>
  <si>
    <t xml:space="preserve">Ukupno za veljaču 2025. godine </t>
  </si>
  <si>
    <t xml:space="preserve">INFORMACIJA O TROŠENJU SREDSTAVA ZA VELJAČU 2025. GODINE </t>
  </si>
  <si>
    <t xml:space="preserve">SveUKUPNO za veljaču 2025: </t>
  </si>
  <si>
    <t>ALARM AUTOMATIKA D.O.O.</t>
  </si>
  <si>
    <t>UKUPNO ALARM AUTOMATIKA D.O.O.:</t>
  </si>
  <si>
    <t>ALCA ZAGREB D.O.O.</t>
  </si>
  <si>
    <t>UKUPNO ALCA ZAGREB D.O.O.:</t>
  </si>
  <si>
    <t>ARHIVPRO D.O.O.</t>
  </si>
  <si>
    <t>UKUPNO ARHIVPRO D.O.O.:</t>
  </si>
  <si>
    <t>KOPRIVNICA</t>
  </si>
  <si>
    <t>FABINA PRIJEVOZ,vl.I.FABINA</t>
  </si>
  <si>
    <t>UKUPNO FABINA PRIJEVOZ,vl.I.FABINA :</t>
  </si>
  <si>
    <t>LANGO ADRIA D.O.O.</t>
  </si>
  <si>
    <t>UKUPNO LANGO ADRIA D.O.O.:</t>
  </si>
  <si>
    <t>UKUPNO PAMIGO D.O.O.:</t>
  </si>
  <si>
    <t>PAMIGO D.O.O.</t>
  </si>
  <si>
    <t>RAMIRO D.O.O.</t>
  </si>
  <si>
    <t>UKUPNO RAMIRO D.O.O.</t>
  </si>
  <si>
    <t>SANITACIJA D.O.O.</t>
  </si>
  <si>
    <t>UKUPNO SANITACIJA D.O.O.:</t>
  </si>
  <si>
    <t>PAROLA TRANSPORTI,vl.I.VRABEC</t>
  </si>
  <si>
    <t>UKUPNO PAROLA TRANSPORTI,vl.I.VRABEC</t>
  </si>
  <si>
    <t>MIGRA,vl.G.STOJIĆ</t>
  </si>
  <si>
    <t>UKUPNO MIGRA,vl.G.STOJIĆ:</t>
  </si>
  <si>
    <t>STUDENTSKI CENTAR ZAGREB</t>
  </si>
  <si>
    <t>UKUPNO STUDENTSKI CENTAR ZAGREB:</t>
  </si>
  <si>
    <t>TELEBIT D.O.O.</t>
  </si>
  <si>
    <t>UKUPNO TELEBIT D.O.O.:</t>
  </si>
  <si>
    <t>VI-MA D.O.O.</t>
  </si>
  <si>
    <t>UKUPNO VI-MA D.O.O.:</t>
  </si>
  <si>
    <t>CONCOLOR D.O.O.</t>
  </si>
  <si>
    <t>UKUPNO CONCOLOR D.O.O.:</t>
  </si>
  <si>
    <t>GRADSKA LJEKARNA ZAGREB</t>
  </si>
  <si>
    <t>UKUPNO GRADSKA LJEKARNA ZAGREB:</t>
  </si>
  <si>
    <t>TEDI D.O.O.</t>
  </si>
  <si>
    <t>UKUPNO TEDI D.O.O.:</t>
  </si>
  <si>
    <t>PEČAT D.O.O.</t>
  </si>
  <si>
    <t>UKUPNO PEČAT D.O.O.:</t>
  </si>
  <si>
    <t>KONZUM PLUS D.O.O.</t>
  </si>
  <si>
    <t>KONZUM PLUS D.O.O.:</t>
  </si>
  <si>
    <t>NARODNE NOVINE D.D.</t>
  </si>
  <si>
    <t>UKUPNO NARODNE NOVINE D.D.:</t>
  </si>
  <si>
    <t>ŠKORPION-DNC D.O.O.</t>
  </si>
  <si>
    <t>UKUPNO ŠKORPION-DNC D.O.O.:</t>
  </si>
  <si>
    <t>KEMO R.S. J.D.O.O.</t>
  </si>
  <si>
    <t>UKUPNO KEMO R.S. J.D.O.O.:</t>
  </si>
  <si>
    <t>OBRT ZA AUTOTAKSI,vl.D.FIRŠT</t>
  </si>
  <si>
    <t>UKUPNO OBRT ZA AUTOTAKSI,vl.D.FIRŠT:</t>
  </si>
  <si>
    <t>AUTOTAKSI PRIJEVOZ,vl.S.DIMITROV</t>
  </si>
  <si>
    <t>UKUPNO AUTOTAKSI PRIJEVOZ,vl.S.DIMITROV:</t>
  </si>
  <si>
    <t>BIRO GALERIJA D.O.O.</t>
  </si>
  <si>
    <t>UKUPNO BIRO GALERIJA D.O.O.:</t>
  </si>
  <si>
    <t>DUX-I, obrt za taksi prijevoz</t>
  </si>
  <si>
    <t>UKUPNO DUX-I,obrt za taksi prijevoz</t>
  </si>
  <si>
    <t>SVETMAT D.O.O.</t>
  </si>
  <si>
    <t>UKUPNO SVETMAT D.O.O.:</t>
  </si>
  <si>
    <t>PAN-PROM D.O.O.</t>
  </si>
  <si>
    <t>DUMA STORE</t>
  </si>
  <si>
    <t>UKUPNO DUMA STORE:</t>
  </si>
  <si>
    <t>UKUPNO PAN-PROM D.O.O.:</t>
  </si>
  <si>
    <t>V.B.Z. D.O.O.</t>
  </si>
  <si>
    <t>UKUPNO V.B.Z. D.O.O.:</t>
  </si>
  <si>
    <t>KEMOBOJA D.O.O.</t>
  </si>
  <si>
    <t>UKUPNO KEMOBOJA D.O.O.:</t>
  </si>
  <si>
    <t>AUTOTAKSI PRIJEVOZ</t>
  </si>
  <si>
    <t>UKUPNO AUTOTAKSI PRIJEVOZ:</t>
  </si>
  <si>
    <t>BANIĆ PROMET D.O.O.</t>
  </si>
  <si>
    <t>UKUPNO BANIĆ PROMET D.O.O.:</t>
  </si>
  <si>
    <t>V.GORICA</t>
  </si>
  <si>
    <t>IVANA,obrt za ugostiteljstvo i usluge,vl.A.ČORIĆ</t>
  </si>
  <si>
    <t>UKUPNO IVANA,obrt za ugostiteljstvo i usluge,vl.A.ČORIĆ:</t>
  </si>
  <si>
    <t>ROTOLO CRISTIANA,izvedba na otvorenju izložbe</t>
  </si>
  <si>
    <t>UKUPNO ROTOLO CRISTIANA,izvedba na otvorenju izložbe:</t>
  </si>
  <si>
    <t>3211-Službena putovanja</t>
  </si>
  <si>
    <t>3214-Ostale naknade troškova zaposlenima</t>
  </si>
  <si>
    <t>3121-Nagrade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</si>
</sst>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>
      <alignment horizontal="center" vertical="center"/>
    </xf>
  </cellStyleXfs>
  <cellXfs count="38">
    <xf numFmtId="0" fontId="0" fillId="0" borderId="0" xfId="0"/>
    <xf numFmtId="0" fontId="2" fillId="0" borderId="0" xfId="0" applyFont="1"/>
    <xf numFmtId="4" fontId="2" fillId="0" borderId="2" xfId="0" applyNumberFormat="1" applyFont="1" applyBorder="1"/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4" fontId="5" fillId="0" borderId="2" xfId="0" applyNumberFormat="1" applyFont="1" applyBorder="1" applyAlignment="1">
      <alignment horizontal="right" wrapText="1"/>
    </xf>
    <xf numFmtId="0" fontId="5" fillId="2" borderId="2" xfId="0" applyFont="1" applyFill="1" applyBorder="1" applyAlignment="1">
      <alignment wrapText="1"/>
    </xf>
    <xf numFmtId="4" fontId="5" fillId="2" borderId="2" xfId="0" applyNumberFormat="1" applyFont="1" applyFill="1" applyBorder="1" applyAlignment="1">
      <alignment horizontal="right" wrapText="1"/>
    </xf>
    <xf numFmtId="0" fontId="2" fillId="2" borderId="2" xfId="0" applyFont="1" applyFill="1" applyBorder="1"/>
    <xf numFmtId="0" fontId="3" fillId="2" borderId="2" xfId="0" applyFont="1" applyFill="1" applyBorder="1"/>
    <xf numFmtId="4" fontId="4" fillId="2" borderId="2" xfId="0" applyNumberFormat="1" applyFont="1" applyFill="1" applyBorder="1" applyAlignment="1">
      <alignment horizontal="right" wrapText="1"/>
    </xf>
    <xf numFmtId="0" fontId="3" fillId="0" borderId="0" xfId="0" applyFont="1"/>
    <xf numFmtId="0" fontId="5" fillId="0" borderId="2" xfId="0" applyFont="1" applyFill="1" applyBorder="1" applyAlignment="1">
      <alignment wrapText="1"/>
    </xf>
    <xf numFmtId="4" fontId="5" fillId="0" borderId="2" xfId="0" applyNumberFormat="1" applyFont="1" applyFill="1" applyBorder="1" applyAlignment="1">
      <alignment horizontal="right" wrapText="1"/>
    </xf>
    <xf numFmtId="4" fontId="2" fillId="0" borderId="0" xfId="0" applyNumberFormat="1" applyFont="1"/>
    <xf numFmtId="0" fontId="6" fillId="0" borderId="2" xfId="0" applyFont="1" applyBorder="1"/>
    <xf numFmtId="4" fontId="6" fillId="0" borderId="2" xfId="0" applyNumberFormat="1" applyFont="1" applyBorder="1"/>
    <xf numFmtId="0" fontId="0" fillId="0" borderId="0" xfId="0" applyFont="1"/>
    <xf numFmtId="0" fontId="0" fillId="0" borderId="2" xfId="0" applyFont="1" applyBorder="1"/>
    <xf numFmtId="4" fontId="0" fillId="0" borderId="2" xfId="0" applyNumberFormat="1" applyFont="1" applyBorder="1"/>
    <xf numFmtId="0" fontId="2" fillId="0" borderId="2" xfId="0" applyFont="1" applyBorder="1" applyAlignment="1">
      <alignment horizontal="justify"/>
    </xf>
    <xf numFmtId="0" fontId="2" fillId="2" borderId="2" xfId="0" applyFont="1" applyFill="1" applyBorder="1" applyAlignment="1">
      <alignment horizontal="justify"/>
    </xf>
    <xf numFmtId="0" fontId="2" fillId="0" borderId="2" xfId="0" applyFont="1" applyFill="1" applyBorder="1" applyAlignment="1">
      <alignment horizontal="justify"/>
    </xf>
    <xf numFmtId="0" fontId="5" fillId="0" borderId="2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0" fontId="5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2" xfId="0" applyNumberFormat="1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justify"/>
    </xf>
    <xf numFmtId="0" fontId="2" fillId="3" borderId="0" xfId="0" applyFont="1" applyFill="1"/>
    <xf numFmtId="49" fontId="5" fillId="3" borderId="2" xfId="0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wrapText="1"/>
    </xf>
    <xf numFmtId="0" fontId="5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justify"/>
    </xf>
    <xf numFmtId="0" fontId="3" fillId="0" borderId="0" xfId="0" applyFont="1" applyAlignment="1">
      <alignment horizontal="center"/>
    </xf>
  </cellXfs>
  <cellStyles count="2">
    <cellStyle name="Normalno" xfId="0" builtinId="0"/>
    <cellStyle name="table_header_up" xfId="1" xr:uid="{02DAC09F-35E1-4B88-B83C-FFFD1EC0BD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92614-87E9-422C-881D-ADFCD6D2AF82}">
  <dimension ref="A1:H147"/>
  <sheetViews>
    <sheetView showGridLines="0" topLeftCell="A121" zoomScaleNormal="100" workbookViewId="0">
      <selection activeCell="J125" sqref="J125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5" ht="23.25" customHeight="1" x14ac:dyDescent="0.25">
      <c r="A1" s="11" t="s">
        <v>31</v>
      </c>
    </row>
    <row r="2" spans="1:5" ht="24" customHeight="1" x14ac:dyDescent="0.25">
      <c r="A2" s="1" t="s">
        <v>32</v>
      </c>
    </row>
    <row r="3" spans="1:5" ht="18.75" customHeight="1" x14ac:dyDescent="0.25">
      <c r="A3" s="1" t="s">
        <v>0</v>
      </c>
    </row>
    <row r="4" spans="1:5" ht="18.75" customHeight="1" x14ac:dyDescent="0.25">
      <c r="A4" s="37" t="s">
        <v>168</v>
      </c>
      <c r="B4" s="37"/>
      <c r="C4" s="37"/>
      <c r="D4" s="37"/>
      <c r="E4" s="37"/>
    </row>
    <row r="5" spans="1:5" ht="20.25" customHeight="1" x14ac:dyDescent="0.25"/>
    <row r="6" spans="1:5" ht="15" customHeight="1" x14ac:dyDescent="0.25"/>
    <row r="7" spans="1:5" ht="39.75" customHeight="1" x14ac:dyDescent="0.25">
      <c r="A7" s="3" t="s">
        <v>29</v>
      </c>
      <c r="B7" s="3" t="s">
        <v>27</v>
      </c>
      <c r="C7" s="3" t="s">
        <v>28</v>
      </c>
      <c r="D7" s="3" t="s">
        <v>30</v>
      </c>
      <c r="E7" s="3" t="s">
        <v>48</v>
      </c>
    </row>
    <row r="8" spans="1:5" ht="31.5" customHeight="1" x14ac:dyDescent="0.25">
      <c r="A8" s="4" t="s">
        <v>11</v>
      </c>
      <c r="B8" s="23">
        <v>29524210204</v>
      </c>
      <c r="C8" s="23" t="s">
        <v>1</v>
      </c>
      <c r="D8" s="13">
        <v>479.83</v>
      </c>
      <c r="E8" s="20" t="s">
        <v>38</v>
      </c>
    </row>
    <row r="9" spans="1:5" ht="31.5" customHeight="1" x14ac:dyDescent="0.25">
      <c r="A9" s="6" t="s">
        <v>52</v>
      </c>
      <c r="B9" s="24"/>
      <c r="C9" s="24"/>
      <c r="D9" s="7">
        <f>SUBTOTAL(9,D8:D8)</f>
        <v>479.83</v>
      </c>
      <c r="E9" s="21"/>
    </row>
    <row r="10" spans="1:5" s="32" customFormat="1" ht="31.5" customHeight="1" x14ac:dyDescent="0.25">
      <c r="A10" s="28" t="s">
        <v>170</v>
      </c>
      <c r="B10" s="29">
        <v>30532290707</v>
      </c>
      <c r="C10" s="29" t="s">
        <v>6</v>
      </c>
      <c r="D10" s="30">
        <v>175</v>
      </c>
      <c r="E10" s="31" t="s">
        <v>143</v>
      </c>
    </row>
    <row r="11" spans="1:5" s="32" customFormat="1" ht="31.5" customHeight="1" x14ac:dyDescent="0.25">
      <c r="A11" s="28" t="s">
        <v>170</v>
      </c>
      <c r="B11" s="29">
        <v>30532290707</v>
      </c>
      <c r="C11" s="29" t="s">
        <v>6</v>
      </c>
      <c r="D11" s="30">
        <v>287.25</v>
      </c>
      <c r="E11" s="31" t="s">
        <v>165</v>
      </c>
    </row>
    <row r="12" spans="1:5" s="32" customFormat="1" ht="31.5" customHeight="1" x14ac:dyDescent="0.25">
      <c r="A12" s="34" t="s">
        <v>171</v>
      </c>
      <c r="B12" s="35"/>
      <c r="C12" s="35"/>
      <c r="D12" s="7">
        <f>SUBTOTAL(9,D10:D11)</f>
        <v>462.25</v>
      </c>
      <c r="E12" s="36"/>
    </row>
    <row r="13" spans="1:5" s="32" customFormat="1" ht="31.5" customHeight="1" x14ac:dyDescent="0.25">
      <c r="A13" s="28" t="s">
        <v>172</v>
      </c>
      <c r="B13" s="29">
        <v>58353015102</v>
      </c>
      <c r="C13" s="29" t="s">
        <v>1</v>
      </c>
      <c r="D13" s="30">
        <v>927.49</v>
      </c>
      <c r="E13" s="31" t="s">
        <v>37</v>
      </c>
    </row>
    <row r="14" spans="1:5" ht="31.5" customHeight="1" x14ac:dyDescent="0.25">
      <c r="A14" s="6" t="s">
        <v>173</v>
      </c>
      <c r="B14" s="24"/>
      <c r="C14" s="24"/>
      <c r="D14" s="7">
        <f>SUBTOTAL(9,D13:D13)</f>
        <v>927.49</v>
      </c>
      <c r="E14" s="21"/>
    </row>
    <row r="15" spans="1:5" ht="31.5" customHeight="1" x14ac:dyDescent="0.25">
      <c r="A15" s="4" t="s">
        <v>2</v>
      </c>
      <c r="B15" s="23">
        <v>36885326631</v>
      </c>
      <c r="C15" s="23" t="s">
        <v>1</v>
      </c>
      <c r="D15" s="13">
        <v>166.25</v>
      </c>
      <c r="E15" s="20" t="s">
        <v>41</v>
      </c>
    </row>
    <row r="16" spans="1:5" ht="31.5" customHeight="1" x14ac:dyDescent="0.25">
      <c r="A16" s="6" t="s">
        <v>53</v>
      </c>
      <c r="B16" s="24"/>
      <c r="C16" s="24"/>
      <c r="D16" s="7">
        <f>SUBTOTAL(9,D15)</f>
        <v>166.25</v>
      </c>
      <c r="E16" s="21"/>
    </row>
    <row r="17" spans="1:5" ht="31.5" customHeight="1" x14ac:dyDescent="0.25">
      <c r="A17" s="4" t="s">
        <v>174</v>
      </c>
      <c r="B17" s="23">
        <v>79067915635</v>
      </c>
      <c r="C17" s="23" t="s">
        <v>176</v>
      </c>
      <c r="D17" s="13">
        <v>930</v>
      </c>
      <c r="E17" s="20" t="s">
        <v>42</v>
      </c>
    </row>
    <row r="18" spans="1:5" ht="31.5" customHeight="1" x14ac:dyDescent="0.25">
      <c r="A18" s="6" t="s">
        <v>175</v>
      </c>
      <c r="B18" s="24"/>
      <c r="C18" s="24"/>
      <c r="D18" s="7">
        <f>SUBTOTAL(9,D17:D17)</f>
        <v>930</v>
      </c>
      <c r="E18" s="21"/>
    </row>
    <row r="19" spans="1:5" s="32" customFormat="1" ht="31.5" customHeight="1" x14ac:dyDescent="0.25">
      <c r="A19" s="4" t="s">
        <v>215</v>
      </c>
      <c r="B19" s="23">
        <v>67025635862</v>
      </c>
      <c r="C19" s="29" t="s">
        <v>1</v>
      </c>
      <c r="D19" s="30">
        <v>4.3</v>
      </c>
      <c r="E19" s="20" t="s">
        <v>38</v>
      </c>
    </row>
    <row r="20" spans="1:5" ht="31.5" customHeight="1" x14ac:dyDescent="0.25">
      <c r="A20" s="6" t="s">
        <v>216</v>
      </c>
      <c r="B20" s="24"/>
      <c r="C20" s="24"/>
      <c r="D20" s="7">
        <f>SUBTOTAL(9,D19)</f>
        <v>4.3</v>
      </c>
      <c r="E20" s="21"/>
    </row>
    <row r="21" spans="1:5" s="32" customFormat="1" ht="31.5" customHeight="1" x14ac:dyDescent="0.25">
      <c r="A21" s="28" t="s">
        <v>231</v>
      </c>
      <c r="B21" s="29">
        <v>9643836114</v>
      </c>
      <c r="C21" s="29" t="s">
        <v>1</v>
      </c>
      <c r="D21" s="30">
        <v>9.8000000000000007</v>
      </c>
      <c r="E21" s="31" t="s">
        <v>38</v>
      </c>
    </row>
    <row r="22" spans="1:5" ht="31.5" customHeight="1" x14ac:dyDescent="0.25">
      <c r="A22" s="6" t="s">
        <v>232</v>
      </c>
      <c r="B22" s="24"/>
      <c r="C22" s="24"/>
      <c r="D22" s="7">
        <f>SUBTOTAL(9,D21:D21)</f>
        <v>9.8000000000000007</v>
      </c>
      <c r="E22" s="21"/>
    </row>
    <row r="23" spans="1:5" s="32" customFormat="1" ht="31.5" customHeight="1" x14ac:dyDescent="0.25">
      <c r="A23" s="28" t="s">
        <v>149</v>
      </c>
      <c r="B23" s="29">
        <v>62969535840</v>
      </c>
      <c r="C23" s="29" t="s">
        <v>1</v>
      </c>
      <c r="D23" s="30">
        <v>7.47</v>
      </c>
      <c r="E23" s="31" t="s">
        <v>36</v>
      </c>
    </row>
    <row r="24" spans="1:5" ht="31.5" customHeight="1" x14ac:dyDescent="0.25">
      <c r="A24" s="6" t="s">
        <v>150</v>
      </c>
      <c r="B24" s="24"/>
      <c r="C24" s="24"/>
      <c r="D24" s="7">
        <f>SUBTOTAL(9,D23)</f>
        <v>7.47</v>
      </c>
      <c r="E24" s="21"/>
    </row>
    <row r="25" spans="1:5" s="32" customFormat="1" ht="31.5" customHeight="1" x14ac:dyDescent="0.25">
      <c r="A25" s="28" t="s">
        <v>233</v>
      </c>
      <c r="B25" s="29">
        <v>38242813912</v>
      </c>
      <c r="C25" s="29" t="s">
        <v>235</v>
      </c>
      <c r="D25" s="30">
        <v>11.1</v>
      </c>
      <c r="E25" s="31" t="s">
        <v>37</v>
      </c>
    </row>
    <row r="26" spans="1:5" ht="31.5" customHeight="1" x14ac:dyDescent="0.25">
      <c r="A26" s="6" t="s">
        <v>234</v>
      </c>
      <c r="B26" s="24"/>
      <c r="C26" s="24"/>
      <c r="D26" s="7">
        <f>SUBTOTAL(9,D25)</f>
        <v>11.1</v>
      </c>
      <c r="E26" s="21"/>
    </row>
    <row r="27" spans="1:5" ht="31.5" customHeight="1" x14ac:dyDescent="0.25">
      <c r="A27" s="4" t="s">
        <v>79</v>
      </c>
      <c r="B27" s="23">
        <v>71642207963</v>
      </c>
      <c r="C27" s="23" t="s">
        <v>1</v>
      </c>
      <c r="D27" s="13">
        <v>179.47</v>
      </c>
      <c r="E27" s="20" t="s">
        <v>36</v>
      </c>
    </row>
    <row r="28" spans="1:5" ht="31.5" customHeight="1" x14ac:dyDescent="0.25">
      <c r="A28" s="4" t="s">
        <v>79</v>
      </c>
      <c r="B28" s="23">
        <v>71642207963</v>
      </c>
      <c r="C28" s="23" t="s">
        <v>1</v>
      </c>
      <c r="D28" s="5">
        <v>146.58000000000001</v>
      </c>
      <c r="E28" s="20" t="s">
        <v>37</v>
      </c>
    </row>
    <row r="29" spans="1:5" ht="31.5" customHeight="1" x14ac:dyDescent="0.25">
      <c r="A29" s="6" t="s">
        <v>82</v>
      </c>
      <c r="B29" s="24"/>
      <c r="C29" s="24"/>
      <c r="D29" s="7">
        <f>SUBTOTAL(9,D27:D28)</f>
        <v>326.05</v>
      </c>
      <c r="E29" s="21"/>
    </row>
    <row r="30" spans="1:5" s="32" customFormat="1" ht="31.5" customHeight="1" x14ac:dyDescent="0.25">
      <c r="A30" s="28" t="s">
        <v>217</v>
      </c>
      <c r="B30" s="29">
        <v>13852622893</v>
      </c>
      <c r="C30" s="29" t="s">
        <v>1</v>
      </c>
      <c r="D30" s="30">
        <v>4.2</v>
      </c>
      <c r="E30" s="31" t="s">
        <v>37</v>
      </c>
    </row>
    <row r="31" spans="1:5" ht="31.5" customHeight="1" x14ac:dyDescent="0.25">
      <c r="A31" s="6" t="s">
        <v>218</v>
      </c>
      <c r="B31" s="24"/>
      <c r="C31" s="24"/>
      <c r="D31" s="7">
        <f>SUBTOTAL(9,D30)</f>
        <v>4.2</v>
      </c>
      <c r="E31" s="21"/>
    </row>
    <row r="32" spans="1:5" s="32" customFormat="1" ht="31.5" customHeight="1" x14ac:dyDescent="0.25">
      <c r="A32" s="28" t="s">
        <v>197</v>
      </c>
      <c r="B32" s="29">
        <v>98021876450</v>
      </c>
      <c r="C32" s="29" t="s">
        <v>1</v>
      </c>
      <c r="D32" s="30">
        <v>17.04</v>
      </c>
      <c r="E32" s="31" t="s">
        <v>36</v>
      </c>
    </row>
    <row r="33" spans="1:5" ht="31.5" customHeight="1" x14ac:dyDescent="0.25">
      <c r="A33" s="6" t="s">
        <v>198</v>
      </c>
      <c r="B33" s="24"/>
      <c r="C33" s="24"/>
      <c r="D33" s="7">
        <f>SUBTOTAL(9,D32)</f>
        <v>17.04</v>
      </c>
      <c r="E33" s="21"/>
    </row>
    <row r="34" spans="1:5" ht="31.5" customHeight="1" x14ac:dyDescent="0.25">
      <c r="A34" s="4" t="s">
        <v>23</v>
      </c>
      <c r="B34" s="23">
        <v>88866511884</v>
      </c>
      <c r="C34" s="23" t="s">
        <v>1</v>
      </c>
      <c r="D34" s="13">
        <v>61.43</v>
      </c>
      <c r="E34" s="20" t="s">
        <v>43</v>
      </c>
    </row>
    <row r="35" spans="1:5" ht="31.5" customHeight="1" x14ac:dyDescent="0.25">
      <c r="A35" s="6" t="s">
        <v>55</v>
      </c>
      <c r="B35" s="24"/>
      <c r="C35" s="24"/>
      <c r="D35" s="7">
        <f>SUBTOTAL(9,D34)</f>
        <v>61.43</v>
      </c>
      <c r="E35" s="21"/>
    </row>
    <row r="36" spans="1:5" ht="31.5" customHeight="1" x14ac:dyDescent="0.25">
      <c r="A36" s="4" t="s">
        <v>7</v>
      </c>
      <c r="B36" s="23">
        <v>26187994862</v>
      </c>
      <c r="C36" s="23" t="s">
        <v>1</v>
      </c>
      <c r="D36" s="13">
        <v>403.03</v>
      </c>
      <c r="E36" s="20" t="s">
        <v>44</v>
      </c>
    </row>
    <row r="37" spans="1:5" ht="31.5" customHeight="1" x14ac:dyDescent="0.25">
      <c r="A37" s="6" t="s">
        <v>56</v>
      </c>
      <c r="B37" s="24"/>
      <c r="C37" s="24"/>
      <c r="D37" s="7">
        <f>SUBTOTAL(9,D36)</f>
        <v>403.03</v>
      </c>
      <c r="E37" s="21"/>
    </row>
    <row r="38" spans="1:5" ht="31.5" customHeight="1" x14ac:dyDescent="0.25">
      <c r="A38" s="4" t="s">
        <v>77</v>
      </c>
      <c r="B38" s="23"/>
      <c r="C38" s="23" t="s">
        <v>1</v>
      </c>
      <c r="D38" s="13">
        <v>194</v>
      </c>
      <c r="E38" s="20" t="s">
        <v>46</v>
      </c>
    </row>
    <row r="39" spans="1:5" ht="31.5" customHeight="1" x14ac:dyDescent="0.25">
      <c r="A39" s="6" t="s">
        <v>95</v>
      </c>
      <c r="B39" s="24"/>
      <c r="C39" s="24"/>
      <c r="D39" s="7">
        <f>SUBTOTAL(9,D38:D38)</f>
        <v>194</v>
      </c>
      <c r="E39" s="21"/>
    </row>
    <row r="40" spans="1:5" s="32" customFormat="1" ht="31.5" customHeight="1" x14ac:dyDescent="0.25">
      <c r="A40" s="28" t="s">
        <v>224</v>
      </c>
      <c r="B40" s="29">
        <v>39297347458</v>
      </c>
      <c r="C40" s="29" t="s">
        <v>1</v>
      </c>
      <c r="D40" s="30">
        <v>15.81</v>
      </c>
      <c r="E40" s="31" t="s">
        <v>36</v>
      </c>
    </row>
    <row r="41" spans="1:5" ht="31.5" customHeight="1" x14ac:dyDescent="0.25">
      <c r="A41" s="6" t="s">
        <v>225</v>
      </c>
      <c r="B41" s="24"/>
      <c r="C41" s="24"/>
      <c r="D41" s="7">
        <f>SUBTOTAL(9,D40)</f>
        <v>15.81</v>
      </c>
      <c r="E41" s="21"/>
    </row>
    <row r="42" spans="1:5" ht="31.5" customHeight="1" x14ac:dyDescent="0.25">
      <c r="A42" s="4" t="s">
        <v>219</v>
      </c>
      <c r="B42" s="23">
        <v>95853291847</v>
      </c>
      <c r="C42" s="23" t="s">
        <v>1</v>
      </c>
      <c r="D42" s="13">
        <v>4.5</v>
      </c>
      <c r="E42" s="20" t="s">
        <v>38</v>
      </c>
    </row>
    <row r="43" spans="1:5" ht="31.5" customHeight="1" x14ac:dyDescent="0.25">
      <c r="A43" s="6" t="s">
        <v>220</v>
      </c>
      <c r="B43" s="24"/>
      <c r="C43" s="24"/>
      <c r="D43" s="7">
        <f>SUBTOTAL(9,D42)</f>
        <v>4.5</v>
      </c>
      <c r="E43" s="21"/>
    </row>
    <row r="44" spans="1:5" ht="31.5" customHeight="1" x14ac:dyDescent="0.25">
      <c r="A44" s="4" t="s">
        <v>4</v>
      </c>
      <c r="B44" s="23">
        <v>85821130368</v>
      </c>
      <c r="C44" s="23" t="s">
        <v>1</v>
      </c>
      <c r="D44" s="13">
        <v>2.16</v>
      </c>
      <c r="E44" s="20" t="s">
        <v>42</v>
      </c>
    </row>
    <row r="45" spans="1:5" ht="31.5" customHeight="1" x14ac:dyDescent="0.25">
      <c r="A45" s="6" t="s">
        <v>58</v>
      </c>
      <c r="B45" s="24"/>
      <c r="C45" s="24"/>
      <c r="D45" s="7">
        <f>SUBTOTAL(9,D44:D44)</f>
        <v>2.16</v>
      </c>
      <c r="E45" s="21"/>
    </row>
    <row r="46" spans="1:5" ht="31.5" customHeight="1" x14ac:dyDescent="0.25">
      <c r="A46" s="4" t="s">
        <v>26</v>
      </c>
      <c r="B46" s="26" t="s">
        <v>33</v>
      </c>
      <c r="C46" s="23" t="s">
        <v>1</v>
      </c>
      <c r="D46" s="13">
        <v>696.9</v>
      </c>
      <c r="E46" s="31" t="s">
        <v>36</v>
      </c>
    </row>
    <row r="47" spans="1:5" ht="31.5" customHeight="1" x14ac:dyDescent="0.25">
      <c r="A47" s="4" t="s">
        <v>26</v>
      </c>
      <c r="B47" s="26" t="s">
        <v>33</v>
      </c>
      <c r="C47" s="23" t="s">
        <v>1</v>
      </c>
      <c r="D47" s="13">
        <v>487.5</v>
      </c>
      <c r="E47" s="31" t="s">
        <v>42</v>
      </c>
    </row>
    <row r="48" spans="1:5" ht="31.5" customHeight="1" x14ac:dyDescent="0.25">
      <c r="A48" s="4" t="s">
        <v>26</v>
      </c>
      <c r="B48" s="26" t="s">
        <v>33</v>
      </c>
      <c r="C48" s="23" t="s">
        <v>1</v>
      </c>
      <c r="D48" s="13">
        <v>222.13</v>
      </c>
      <c r="E48" s="20" t="s">
        <v>165</v>
      </c>
    </row>
    <row r="49" spans="1:5" ht="31.5" customHeight="1" x14ac:dyDescent="0.25">
      <c r="A49" s="6" t="s">
        <v>59</v>
      </c>
      <c r="B49" s="27"/>
      <c r="C49" s="24"/>
      <c r="D49" s="7">
        <f>SUBTOTAL(9,D46:D48)</f>
        <v>1406.5300000000002</v>
      </c>
      <c r="E49" s="21"/>
    </row>
    <row r="50" spans="1:5" s="32" customFormat="1" ht="31.5" customHeight="1" x14ac:dyDescent="0.25">
      <c r="A50" s="28" t="s">
        <v>177</v>
      </c>
      <c r="B50" s="29">
        <v>30404089259</v>
      </c>
      <c r="C50" s="29" t="s">
        <v>1</v>
      </c>
      <c r="D50" s="13">
        <v>317.5</v>
      </c>
      <c r="E50" s="31" t="s">
        <v>38</v>
      </c>
    </row>
    <row r="51" spans="1:5" ht="31.5" customHeight="1" x14ac:dyDescent="0.25">
      <c r="A51" s="6" t="s">
        <v>178</v>
      </c>
      <c r="B51" s="27"/>
      <c r="C51" s="24"/>
      <c r="D51" s="7">
        <f>SUBTOTAL(9,D50)</f>
        <v>317.5</v>
      </c>
      <c r="E51" s="21"/>
    </row>
    <row r="52" spans="1:5" ht="31.5" customHeight="1" x14ac:dyDescent="0.25">
      <c r="A52" s="4" t="s">
        <v>5</v>
      </c>
      <c r="B52" s="23">
        <v>61817894937</v>
      </c>
      <c r="C52" s="23" t="s">
        <v>1</v>
      </c>
      <c r="D52" s="13">
        <v>330.79</v>
      </c>
      <c r="E52" s="20" t="s">
        <v>40</v>
      </c>
    </row>
    <row r="53" spans="1:5" ht="31.5" customHeight="1" x14ac:dyDescent="0.25">
      <c r="A53" s="6" t="s">
        <v>60</v>
      </c>
      <c r="B53" s="24"/>
      <c r="C53" s="24"/>
      <c r="D53" s="7">
        <f>SUBTOTAL(9,D52)</f>
        <v>330.79</v>
      </c>
      <c r="E53" s="21"/>
    </row>
    <row r="54" spans="1:5" s="32" customFormat="1" ht="31.5" customHeight="1" x14ac:dyDescent="0.25">
      <c r="A54" s="28" t="s">
        <v>199</v>
      </c>
      <c r="B54" s="29">
        <v>37268254106</v>
      </c>
      <c r="C54" s="29" t="s">
        <v>1</v>
      </c>
      <c r="D54" s="30">
        <v>19.579999999999998</v>
      </c>
      <c r="E54" s="31" t="s">
        <v>37</v>
      </c>
    </row>
    <row r="55" spans="1:5" ht="31.5" customHeight="1" x14ac:dyDescent="0.25">
      <c r="A55" s="6" t="s">
        <v>200</v>
      </c>
      <c r="B55" s="24"/>
      <c r="C55" s="24"/>
      <c r="D55" s="7">
        <f>SUBTOTAL(9,D54)</f>
        <v>19.579999999999998</v>
      </c>
      <c r="E55" s="21"/>
    </row>
    <row r="56" spans="1:5" ht="31.5" customHeight="1" x14ac:dyDescent="0.25">
      <c r="A56" s="4" t="s">
        <v>20</v>
      </c>
      <c r="B56" s="23">
        <v>74364571096</v>
      </c>
      <c r="C56" s="23" t="s">
        <v>1</v>
      </c>
      <c r="D56" s="13">
        <v>1207.33</v>
      </c>
      <c r="E56" s="20" t="s">
        <v>35</v>
      </c>
    </row>
    <row r="57" spans="1:5" ht="31.5" customHeight="1" x14ac:dyDescent="0.25">
      <c r="A57" s="6" t="s">
        <v>61</v>
      </c>
      <c r="B57" s="24"/>
      <c r="C57" s="24"/>
      <c r="D57" s="7">
        <f>SUBTOTAL(9,D56:D56)</f>
        <v>1207.33</v>
      </c>
      <c r="E57" s="21"/>
    </row>
    <row r="58" spans="1:5" ht="31.5" customHeight="1" x14ac:dyDescent="0.25">
      <c r="A58" s="4" t="s">
        <v>19</v>
      </c>
      <c r="B58" s="23">
        <v>63073332379</v>
      </c>
      <c r="C58" s="23" t="s">
        <v>1</v>
      </c>
      <c r="D58" s="13">
        <v>349.02</v>
      </c>
      <c r="E58" s="20" t="s">
        <v>35</v>
      </c>
    </row>
    <row r="59" spans="1:5" ht="31.5" customHeight="1" x14ac:dyDescent="0.25">
      <c r="A59" s="6" t="s">
        <v>62</v>
      </c>
      <c r="B59" s="24"/>
      <c r="C59" s="24"/>
      <c r="D59" s="7">
        <f>SUBTOTAL(9,D58)</f>
        <v>349.02</v>
      </c>
      <c r="E59" s="21"/>
    </row>
    <row r="60" spans="1:5" ht="31.5" customHeight="1" x14ac:dyDescent="0.25">
      <c r="A60" s="4" t="s">
        <v>15</v>
      </c>
      <c r="B60" s="23">
        <v>87311810356</v>
      </c>
      <c r="C60" s="23" t="s">
        <v>235</v>
      </c>
      <c r="D60" s="13">
        <v>72.349999999999994</v>
      </c>
      <c r="E60" s="20" t="s">
        <v>38</v>
      </c>
    </row>
    <row r="61" spans="1:5" ht="31.5" customHeight="1" x14ac:dyDescent="0.25">
      <c r="A61" s="6" t="s">
        <v>63</v>
      </c>
      <c r="B61" s="24"/>
      <c r="C61" s="24"/>
      <c r="D61" s="7">
        <f>SUBTOTAL(9,D60)</f>
        <v>72.349999999999994</v>
      </c>
      <c r="E61" s="21"/>
    </row>
    <row r="62" spans="1:5" ht="31.5" customHeight="1" x14ac:dyDescent="0.25">
      <c r="A62" s="4" t="s">
        <v>25</v>
      </c>
      <c r="B62" s="23">
        <v>81793146560</v>
      </c>
      <c r="C62" s="23" t="s">
        <v>1</v>
      </c>
      <c r="D62" s="13">
        <v>59.01</v>
      </c>
      <c r="E62" s="20" t="s">
        <v>38</v>
      </c>
    </row>
    <row r="63" spans="1:5" ht="31.5" customHeight="1" x14ac:dyDescent="0.25">
      <c r="A63" s="6" t="s">
        <v>64</v>
      </c>
      <c r="B63" s="24"/>
      <c r="C63" s="24"/>
      <c r="D63" s="7">
        <f>SUBTOTAL(9,D62)</f>
        <v>59.01</v>
      </c>
      <c r="E63" s="21"/>
    </row>
    <row r="64" spans="1:5" ht="31.5" customHeight="1" x14ac:dyDescent="0.25">
      <c r="A64" s="28" t="s">
        <v>160</v>
      </c>
      <c r="B64" s="29">
        <v>89246742324</v>
      </c>
      <c r="C64" s="29" t="s">
        <v>1</v>
      </c>
      <c r="D64" s="13">
        <v>4936.09</v>
      </c>
      <c r="E64" s="31" t="s">
        <v>35</v>
      </c>
    </row>
    <row r="65" spans="1:5" ht="31.5" customHeight="1" x14ac:dyDescent="0.25">
      <c r="A65" s="6" t="s">
        <v>161</v>
      </c>
      <c r="B65" s="24"/>
      <c r="C65" s="24"/>
      <c r="D65" s="7">
        <f>SUBTOTAL(9,D64)</f>
        <v>4936.09</v>
      </c>
      <c r="E65" s="21"/>
    </row>
    <row r="66" spans="1:5" ht="31.5" customHeight="1" x14ac:dyDescent="0.25">
      <c r="A66" s="28" t="s">
        <v>102</v>
      </c>
      <c r="B66" s="29">
        <v>67536083461</v>
      </c>
      <c r="C66" s="29" t="s">
        <v>1</v>
      </c>
      <c r="D66" s="13">
        <v>45.93</v>
      </c>
      <c r="E66" s="31" t="s">
        <v>43</v>
      </c>
    </row>
    <row r="67" spans="1:5" ht="31.5" customHeight="1" x14ac:dyDescent="0.25">
      <c r="A67" s="6" t="s">
        <v>103</v>
      </c>
      <c r="B67" s="24"/>
      <c r="C67" s="24"/>
      <c r="D67" s="7">
        <f>SUBTOTAL(9,D66)</f>
        <v>45.93</v>
      </c>
      <c r="E67" s="21"/>
    </row>
    <row r="68" spans="1:5" ht="31.5" customHeight="1" x14ac:dyDescent="0.25">
      <c r="A68" s="28" t="s">
        <v>104</v>
      </c>
      <c r="B68" s="29">
        <v>27759560625</v>
      </c>
      <c r="C68" s="29" t="s">
        <v>1</v>
      </c>
      <c r="D68" s="13">
        <v>95.18</v>
      </c>
      <c r="E68" s="31" t="s">
        <v>35</v>
      </c>
    </row>
    <row r="69" spans="1:5" ht="31.5" customHeight="1" x14ac:dyDescent="0.25">
      <c r="A69" s="6" t="s">
        <v>105</v>
      </c>
      <c r="B69" s="24"/>
      <c r="C69" s="24"/>
      <c r="D69" s="7">
        <f>SUBTOTAL(9,D68)</f>
        <v>95.18</v>
      </c>
      <c r="E69" s="21"/>
    </row>
    <row r="70" spans="1:5" s="32" customFormat="1" ht="31.5" customHeight="1" x14ac:dyDescent="0.25">
      <c r="A70" s="28" t="s">
        <v>236</v>
      </c>
      <c r="B70" s="29">
        <v>35792354607</v>
      </c>
      <c r="C70" s="29" t="s">
        <v>1</v>
      </c>
      <c r="D70" s="13">
        <v>6.1</v>
      </c>
      <c r="E70" s="31" t="s">
        <v>38</v>
      </c>
    </row>
    <row r="71" spans="1:5" ht="31.5" customHeight="1" x14ac:dyDescent="0.25">
      <c r="A71" s="6" t="s">
        <v>237</v>
      </c>
      <c r="B71" s="24"/>
      <c r="C71" s="24"/>
      <c r="D71" s="7">
        <f>SUBTOTAL(9,D70)</f>
        <v>6.1</v>
      </c>
      <c r="E71" s="21"/>
    </row>
    <row r="72" spans="1:5" ht="31.5" customHeight="1" x14ac:dyDescent="0.25">
      <c r="A72" s="4" t="s">
        <v>80</v>
      </c>
      <c r="B72" s="23">
        <v>85934202990</v>
      </c>
      <c r="C72" s="23" t="s">
        <v>1</v>
      </c>
      <c r="D72" s="13">
        <v>100</v>
      </c>
      <c r="E72" s="20" t="s">
        <v>42</v>
      </c>
    </row>
    <row r="73" spans="1:5" ht="31.5" customHeight="1" x14ac:dyDescent="0.25">
      <c r="A73" s="6" t="s">
        <v>81</v>
      </c>
      <c r="B73" s="24"/>
      <c r="C73" s="24"/>
      <c r="D73" s="7">
        <f>SUBTOTAL(9,D72)</f>
        <v>100</v>
      </c>
      <c r="E73" s="21"/>
    </row>
    <row r="74" spans="1:5" s="32" customFormat="1" ht="31.5" customHeight="1" x14ac:dyDescent="0.25">
      <c r="A74" s="28" t="s">
        <v>229</v>
      </c>
      <c r="B74" s="29">
        <v>64021574271</v>
      </c>
      <c r="C74" s="29" t="s">
        <v>1</v>
      </c>
      <c r="D74" s="30">
        <v>9</v>
      </c>
      <c r="E74" s="31" t="s">
        <v>36</v>
      </c>
    </row>
    <row r="75" spans="1:5" ht="31.5" customHeight="1" x14ac:dyDescent="0.25">
      <c r="A75" s="6" t="s">
        <v>230</v>
      </c>
      <c r="B75" s="24"/>
      <c r="C75" s="24"/>
      <c r="D75" s="7">
        <f>SUBTOTAL(9,D74)</f>
        <v>9</v>
      </c>
      <c r="E75" s="21"/>
    </row>
    <row r="76" spans="1:5" s="32" customFormat="1" ht="31.5" customHeight="1" x14ac:dyDescent="0.25">
      <c r="A76" s="28" t="s">
        <v>211</v>
      </c>
      <c r="B76" s="29">
        <v>89734896635</v>
      </c>
      <c r="C76" s="29" t="s">
        <v>1</v>
      </c>
      <c r="D76" s="30">
        <v>86.6</v>
      </c>
      <c r="E76" s="31" t="s">
        <v>36</v>
      </c>
    </row>
    <row r="77" spans="1:5" ht="31.5" customHeight="1" x14ac:dyDescent="0.25">
      <c r="A77" s="6" t="s">
        <v>212</v>
      </c>
      <c r="B77" s="24"/>
      <c r="C77" s="24"/>
      <c r="D77" s="7">
        <f>SUBTOTAL(9,D76)</f>
        <v>86.6</v>
      </c>
      <c r="E77" s="21"/>
    </row>
    <row r="78" spans="1:5" ht="31.5" customHeight="1" x14ac:dyDescent="0.25">
      <c r="A78" s="4" t="s">
        <v>12</v>
      </c>
      <c r="B78" s="23">
        <v>45552012966</v>
      </c>
      <c r="C78" s="23" t="s">
        <v>13</v>
      </c>
      <c r="D78" s="13">
        <v>17.41</v>
      </c>
      <c r="E78" s="20" t="s">
        <v>39</v>
      </c>
    </row>
    <row r="79" spans="1:5" ht="31.5" customHeight="1" x14ac:dyDescent="0.25">
      <c r="A79" s="6" t="s">
        <v>68</v>
      </c>
      <c r="B79" s="24"/>
      <c r="C79" s="24"/>
      <c r="D79" s="7">
        <f>SUBTOTAL(9,D78)</f>
        <v>17.41</v>
      </c>
      <c r="E79" s="21"/>
    </row>
    <row r="80" spans="1:5" ht="31.5" customHeight="1" x14ac:dyDescent="0.25">
      <c r="A80" s="4" t="s">
        <v>98</v>
      </c>
      <c r="B80" s="23">
        <v>59143170280</v>
      </c>
      <c r="C80" s="23" t="s">
        <v>163</v>
      </c>
      <c r="D80" s="13">
        <v>331.81</v>
      </c>
      <c r="E80" s="20" t="s">
        <v>42</v>
      </c>
    </row>
    <row r="81" spans="1:5" ht="31.5" customHeight="1" x14ac:dyDescent="0.25">
      <c r="A81" s="6" t="s">
        <v>99</v>
      </c>
      <c r="B81" s="24"/>
      <c r="C81" s="24"/>
      <c r="D81" s="7">
        <f>SUBTOTAL(9,D80)</f>
        <v>331.81</v>
      </c>
      <c r="E81" s="21"/>
    </row>
    <row r="82" spans="1:5" s="32" customFormat="1" ht="31.5" customHeight="1" x14ac:dyDescent="0.25">
      <c r="A82" s="28" t="s">
        <v>205</v>
      </c>
      <c r="B82" s="29">
        <v>62226620908</v>
      </c>
      <c r="C82" s="29" t="s">
        <v>1</v>
      </c>
      <c r="D82" s="30">
        <v>74.66</v>
      </c>
      <c r="E82" s="31" t="s">
        <v>37</v>
      </c>
    </row>
    <row r="83" spans="1:5" ht="31.5" customHeight="1" x14ac:dyDescent="0.25">
      <c r="A83" s="6" t="s">
        <v>206</v>
      </c>
      <c r="B83" s="24"/>
      <c r="C83" s="24"/>
      <c r="D83" s="7">
        <f>SUBTOTAL(9,D82)</f>
        <v>74.66</v>
      </c>
      <c r="E83" s="21"/>
    </row>
    <row r="84" spans="1:5" s="32" customFormat="1" ht="31.5" customHeight="1" x14ac:dyDescent="0.25">
      <c r="A84" s="4" t="s">
        <v>78</v>
      </c>
      <c r="B84" s="23">
        <v>55866154650</v>
      </c>
      <c r="C84" s="23" t="s">
        <v>1</v>
      </c>
      <c r="D84" s="13">
        <v>6739.91</v>
      </c>
      <c r="E84" s="20" t="s">
        <v>40</v>
      </c>
    </row>
    <row r="85" spans="1:5" ht="31.5" customHeight="1" x14ac:dyDescent="0.25">
      <c r="A85" s="6" t="s">
        <v>94</v>
      </c>
      <c r="B85" s="24"/>
      <c r="C85" s="24"/>
      <c r="D85" s="7">
        <f>SUBTOTAL(9,D84:D84)</f>
        <v>6739.91</v>
      </c>
      <c r="E85" s="21"/>
    </row>
    <row r="86" spans="1:5" ht="31.5" customHeight="1" x14ac:dyDescent="0.25">
      <c r="A86" s="4" t="s">
        <v>14</v>
      </c>
      <c r="B86" s="23">
        <v>57560191883</v>
      </c>
      <c r="C86" s="23" t="s">
        <v>1</v>
      </c>
      <c r="D86" s="13">
        <v>775</v>
      </c>
      <c r="E86" s="20" t="s">
        <v>37</v>
      </c>
    </row>
    <row r="87" spans="1:5" ht="31.5" customHeight="1" x14ac:dyDescent="0.25">
      <c r="A87" s="6" t="s">
        <v>69</v>
      </c>
      <c r="B87" s="24"/>
      <c r="C87" s="24"/>
      <c r="D87" s="7">
        <f>SUBTOTAL(9,D86)</f>
        <v>775</v>
      </c>
      <c r="E87" s="21"/>
    </row>
    <row r="88" spans="1:5" ht="31.5" customHeight="1" x14ac:dyDescent="0.25">
      <c r="A88" s="4" t="s">
        <v>179</v>
      </c>
      <c r="B88" s="23">
        <v>83428941863</v>
      </c>
      <c r="C88" s="23" t="s">
        <v>1</v>
      </c>
      <c r="D88" s="13">
        <v>194.01</v>
      </c>
      <c r="E88" s="20" t="s">
        <v>37</v>
      </c>
    </row>
    <row r="89" spans="1:5" ht="31.5" customHeight="1" x14ac:dyDescent="0.25">
      <c r="A89" s="6" t="s">
        <v>180</v>
      </c>
      <c r="B89" s="24"/>
      <c r="C89" s="24"/>
      <c r="D89" s="7">
        <f>SUBTOTAL(9,D88)</f>
        <v>194.01</v>
      </c>
      <c r="E89" s="21"/>
    </row>
    <row r="90" spans="1:5" ht="31.5" customHeight="1" x14ac:dyDescent="0.25">
      <c r="A90" s="28" t="s">
        <v>189</v>
      </c>
      <c r="B90" s="29">
        <v>56881486349</v>
      </c>
      <c r="C90" s="29" t="s">
        <v>1</v>
      </c>
      <c r="D90" s="13">
        <v>14075</v>
      </c>
      <c r="E90" s="31" t="s">
        <v>38</v>
      </c>
    </row>
    <row r="91" spans="1:5" ht="31.5" customHeight="1" x14ac:dyDescent="0.25">
      <c r="A91" s="6" t="s">
        <v>190</v>
      </c>
      <c r="B91" s="24"/>
      <c r="C91" s="24"/>
      <c r="D91" s="7">
        <f>SUBTOTAL(9,D90)</f>
        <v>14075</v>
      </c>
      <c r="E91" s="21"/>
    </row>
    <row r="92" spans="1:5" ht="31.5" customHeight="1" x14ac:dyDescent="0.25">
      <c r="A92" s="28" t="s">
        <v>130</v>
      </c>
      <c r="B92" s="29">
        <v>62708258549</v>
      </c>
      <c r="C92" s="29" t="s">
        <v>1</v>
      </c>
      <c r="D92" s="30">
        <v>26.97</v>
      </c>
      <c r="E92" s="31" t="s">
        <v>37</v>
      </c>
    </row>
    <row r="93" spans="1:5" ht="31.5" customHeight="1" x14ac:dyDescent="0.25">
      <c r="A93" s="6" t="s">
        <v>141</v>
      </c>
      <c r="B93" s="24"/>
      <c r="C93" s="24"/>
      <c r="D93" s="7">
        <f>SUBTOTAL(9,D92)</f>
        <v>26.97</v>
      </c>
      <c r="E93" s="21"/>
    </row>
    <row r="94" spans="1:5" ht="31.5" customHeight="1" x14ac:dyDescent="0.25">
      <c r="A94" s="4" t="s">
        <v>207</v>
      </c>
      <c r="B94" s="23">
        <v>64546066176</v>
      </c>
      <c r="C94" s="23" t="s">
        <v>1</v>
      </c>
      <c r="D94" s="13">
        <v>5.2</v>
      </c>
      <c r="E94" s="20" t="s">
        <v>36</v>
      </c>
    </row>
    <row r="95" spans="1:5" ht="31.5" customHeight="1" x14ac:dyDescent="0.25">
      <c r="A95" s="4" t="s">
        <v>207</v>
      </c>
      <c r="B95" s="23">
        <v>64546066176</v>
      </c>
      <c r="C95" s="23" t="s">
        <v>1</v>
      </c>
      <c r="D95" s="13">
        <v>35.799999999999997</v>
      </c>
      <c r="E95" s="20" t="s">
        <v>37</v>
      </c>
    </row>
    <row r="96" spans="1:5" ht="31.5" customHeight="1" x14ac:dyDescent="0.25">
      <c r="A96" s="6" t="s">
        <v>208</v>
      </c>
      <c r="B96" s="24"/>
      <c r="C96" s="24"/>
      <c r="D96" s="7">
        <f>SUBTOTAL(9,D94:D95)</f>
        <v>41</v>
      </c>
      <c r="E96" s="21"/>
    </row>
    <row r="97" spans="1:5" s="32" customFormat="1" ht="31.5" customHeight="1" x14ac:dyDescent="0.25">
      <c r="A97" s="28" t="s">
        <v>213</v>
      </c>
      <c r="B97" s="29">
        <v>54943123479</v>
      </c>
      <c r="C97" s="29" t="s">
        <v>1</v>
      </c>
      <c r="D97" s="30">
        <v>9.1999999999999993</v>
      </c>
      <c r="E97" s="31" t="s">
        <v>38</v>
      </c>
    </row>
    <row r="98" spans="1:5" ht="31.5" customHeight="1" x14ac:dyDescent="0.25">
      <c r="A98" s="6" t="s">
        <v>214</v>
      </c>
      <c r="B98" s="24"/>
      <c r="C98" s="24"/>
      <c r="D98" s="7">
        <f>SUBTOTAL(9,D97)</f>
        <v>9.1999999999999993</v>
      </c>
      <c r="E98" s="21"/>
    </row>
    <row r="99" spans="1:5" s="32" customFormat="1" ht="31.5" customHeight="1" x14ac:dyDescent="0.25">
      <c r="A99" s="28" t="s">
        <v>182</v>
      </c>
      <c r="B99" s="29">
        <v>75444587892</v>
      </c>
      <c r="C99" s="29" t="s">
        <v>1</v>
      </c>
      <c r="D99" s="30">
        <v>236.25</v>
      </c>
      <c r="E99" s="31" t="s">
        <v>36</v>
      </c>
    </row>
    <row r="100" spans="1:5" ht="31.5" customHeight="1" x14ac:dyDescent="0.25">
      <c r="A100" s="6" t="s">
        <v>181</v>
      </c>
      <c r="B100" s="24"/>
      <c r="C100" s="24"/>
      <c r="D100" s="7">
        <f>SUBTOTAL(9,D99)</f>
        <v>236.25</v>
      </c>
      <c r="E100" s="21"/>
    </row>
    <row r="101" spans="1:5" s="32" customFormat="1" ht="31.5" customHeight="1" x14ac:dyDescent="0.25">
      <c r="A101" s="28" t="s">
        <v>223</v>
      </c>
      <c r="B101" s="29">
        <v>29224881750</v>
      </c>
      <c r="C101" s="29" t="s">
        <v>235</v>
      </c>
      <c r="D101" s="30">
        <v>4.71</v>
      </c>
      <c r="E101" s="31" t="s">
        <v>36</v>
      </c>
    </row>
    <row r="102" spans="1:5" ht="31.5" customHeight="1" x14ac:dyDescent="0.25">
      <c r="A102" s="6" t="s">
        <v>226</v>
      </c>
      <c r="B102" s="24"/>
      <c r="C102" s="24"/>
      <c r="D102" s="7">
        <f>SUBTOTAL(9,D101)</f>
        <v>4.71</v>
      </c>
      <c r="E102" s="21"/>
    </row>
    <row r="103" spans="1:5" s="32" customFormat="1" ht="31.5" customHeight="1" x14ac:dyDescent="0.25">
      <c r="A103" s="28" t="s">
        <v>187</v>
      </c>
      <c r="B103" s="29">
        <v>48929070276</v>
      </c>
      <c r="C103" s="29" t="s">
        <v>110</v>
      </c>
      <c r="D103" s="30">
        <v>13850</v>
      </c>
      <c r="E103" s="31" t="s">
        <v>38</v>
      </c>
    </row>
    <row r="104" spans="1:5" ht="31.5" customHeight="1" x14ac:dyDescent="0.25">
      <c r="A104" s="6" t="s">
        <v>188</v>
      </c>
      <c r="B104" s="24"/>
      <c r="C104" s="24"/>
      <c r="D104" s="7">
        <f>SUBTOTAL(9,D103)</f>
        <v>13850</v>
      </c>
      <c r="E104" s="21"/>
    </row>
    <row r="105" spans="1:5" s="32" customFormat="1" ht="31.5" customHeight="1" x14ac:dyDescent="0.25">
      <c r="A105" s="28" t="s">
        <v>203</v>
      </c>
      <c r="B105" s="29">
        <v>30586838651</v>
      </c>
      <c r="C105" s="29" t="s">
        <v>1</v>
      </c>
      <c r="D105" s="30">
        <v>35</v>
      </c>
      <c r="E105" s="31" t="s">
        <v>37</v>
      </c>
    </row>
    <row r="106" spans="1:5" ht="31.5" customHeight="1" x14ac:dyDescent="0.25">
      <c r="A106" s="6" t="s">
        <v>204</v>
      </c>
      <c r="B106" s="24"/>
      <c r="C106" s="24"/>
      <c r="D106" s="7">
        <f>SUBTOTAL(9,D105)</f>
        <v>35</v>
      </c>
      <c r="E106" s="21"/>
    </row>
    <row r="107" spans="1:5" ht="31.5" customHeight="1" x14ac:dyDescent="0.25">
      <c r="A107" s="4" t="s">
        <v>106</v>
      </c>
      <c r="B107" s="23">
        <v>73660371074</v>
      </c>
      <c r="C107" s="23" t="s">
        <v>1</v>
      </c>
      <c r="D107" s="13">
        <v>90.46</v>
      </c>
      <c r="E107" s="20" t="s">
        <v>36</v>
      </c>
    </row>
    <row r="108" spans="1:5" ht="31.5" customHeight="1" x14ac:dyDescent="0.25">
      <c r="A108" s="6" t="s">
        <v>107</v>
      </c>
      <c r="B108" s="24"/>
      <c r="C108" s="24"/>
      <c r="D108" s="7">
        <f>SUBTOTAL(9,D107:D107)</f>
        <v>90.46</v>
      </c>
      <c r="E108" s="21"/>
    </row>
    <row r="109" spans="1:5" ht="31.5" customHeight="1" x14ac:dyDescent="0.25">
      <c r="A109" s="12" t="s">
        <v>71</v>
      </c>
      <c r="B109" s="25">
        <v>2535697732</v>
      </c>
      <c r="C109" s="29" t="s">
        <v>1</v>
      </c>
      <c r="D109" s="13">
        <v>84.77</v>
      </c>
      <c r="E109" s="22" t="s">
        <v>47</v>
      </c>
    </row>
    <row r="110" spans="1:5" ht="31.5" customHeight="1" x14ac:dyDescent="0.25">
      <c r="A110" s="6" t="s">
        <v>72</v>
      </c>
      <c r="B110" s="24"/>
      <c r="C110" s="24"/>
      <c r="D110" s="7">
        <f>SUBTOTAL(9,D109)</f>
        <v>84.77</v>
      </c>
      <c r="E110" s="21"/>
    </row>
    <row r="111" spans="1:5" s="32" customFormat="1" ht="31.5" customHeight="1" x14ac:dyDescent="0.25">
      <c r="A111" s="4" t="s">
        <v>183</v>
      </c>
      <c r="B111" s="23">
        <v>8114719567</v>
      </c>
      <c r="C111" s="29" t="s">
        <v>1</v>
      </c>
      <c r="D111" s="13">
        <v>1312.5</v>
      </c>
      <c r="E111" s="20" t="s">
        <v>41</v>
      </c>
    </row>
    <row r="112" spans="1:5" ht="31.5" customHeight="1" x14ac:dyDescent="0.25">
      <c r="A112" s="6" t="s">
        <v>184</v>
      </c>
      <c r="B112" s="24"/>
      <c r="C112" s="24"/>
      <c r="D112" s="7">
        <f>SUBTOTAL(9,D111)</f>
        <v>1312.5</v>
      </c>
      <c r="E112" s="21"/>
    </row>
    <row r="113" spans="1:8" s="32" customFormat="1" ht="31.5" customHeight="1" x14ac:dyDescent="0.25">
      <c r="A113" s="28" t="s">
        <v>238</v>
      </c>
      <c r="B113" s="29">
        <v>18764668559</v>
      </c>
      <c r="C113" s="29" t="s">
        <v>1</v>
      </c>
      <c r="D113" s="30">
        <v>808.25</v>
      </c>
      <c r="E113" s="31" t="s">
        <v>41</v>
      </c>
    </row>
    <row r="114" spans="1:8" ht="31.5" customHeight="1" x14ac:dyDescent="0.25">
      <c r="A114" s="6" t="s">
        <v>239</v>
      </c>
      <c r="B114" s="24"/>
      <c r="C114" s="24"/>
      <c r="D114" s="7">
        <f>SUBTOTAL(9,D113)</f>
        <v>808.25</v>
      </c>
      <c r="E114" s="21"/>
    </row>
    <row r="115" spans="1:8" s="32" customFormat="1" ht="31.5" customHeight="1" x14ac:dyDescent="0.25">
      <c r="A115" s="28" t="s">
        <v>185</v>
      </c>
      <c r="B115" s="29">
        <v>85987734468</v>
      </c>
      <c r="C115" s="29" t="s">
        <v>1</v>
      </c>
      <c r="D115" s="30">
        <v>53.1</v>
      </c>
      <c r="E115" s="31" t="s">
        <v>39</v>
      </c>
    </row>
    <row r="116" spans="1:8" ht="31.5" customHeight="1" x14ac:dyDescent="0.25">
      <c r="A116" s="6" t="s">
        <v>186</v>
      </c>
      <c r="B116" s="24"/>
      <c r="C116" s="24"/>
      <c r="D116" s="7">
        <f>SUBTOTAL(9,D115)</f>
        <v>53.1</v>
      </c>
      <c r="E116" s="21"/>
    </row>
    <row r="117" spans="1:8" ht="31.5" customHeight="1" x14ac:dyDescent="0.25">
      <c r="A117" s="4" t="s">
        <v>22</v>
      </c>
      <c r="B117" s="23">
        <v>82812328597</v>
      </c>
      <c r="C117" s="23" t="s">
        <v>1</v>
      </c>
      <c r="D117" s="13">
        <v>21868.2</v>
      </c>
      <c r="E117" s="20" t="s">
        <v>43</v>
      </c>
      <c r="H117" s="14"/>
    </row>
    <row r="118" spans="1:8" ht="31.5" customHeight="1" x14ac:dyDescent="0.25">
      <c r="A118" s="6" t="s">
        <v>73</v>
      </c>
      <c r="B118" s="24"/>
      <c r="C118" s="24"/>
      <c r="D118" s="7">
        <f>SUBTOTAL(9,D117:D117)</f>
        <v>21868.2</v>
      </c>
      <c r="E118" s="21"/>
    </row>
    <row r="119" spans="1:8" s="32" customFormat="1" ht="31.5" customHeight="1" x14ac:dyDescent="0.25">
      <c r="A119" s="28" t="s">
        <v>191</v>
      </c>
      <c r="B119" s="29">
        <v>22597784145</v>
      </c>
      <c r="C119" s="29" t="s">
        <v>1</v>
      </c>
      <c r="D119" s="30">
        <v>490.88</v>
      </c>
      <c r="E119" s="31" t="s">
        <v>41</v>
      </c>
    </row>
    <row r="120" spans="1:8" ht="31.5" customHeight="1" x14ac:dyDescent="0.25">
      <c r="A120" s="6" t="s">
        <v>192</v>
      </c>
      <c r="B120" s="24"/>
      <c r="C120" s="24"/>
      <c r="D120" s="7">
        <f>SUBTOTAL(9,D119)</f>
        <v>490.88</v>
      </c>
      <c r="E120" s="21"/>
    </row>
    <row r="121" spans="1:8" s="32" customFormat="1" ht="31.5" customHeight="1" x14ac:dyDescent="0.25">
      <c r="A121" s="28" t="s">
        <v>221</v>
      </c>
      <c r="B121" s="29">
        <v>73004539228</v>
      </c>
      <c r="C121" s="29" t="s">
        <v>1</v>
      </c>
      <c r="D121" s="30">
        <v>4.2</v>
      </c>
      <c r="E121" s="31" t="s">
        <v>36</v>
      </c>
    </row>
    <row r="122" spans="1:8" ht="31.5" customHeight="1" x14ac:dyDescent="0.25">
      <c r="A122" s="6" t="s">
        <v>222</v>
      </c>
      <c r="B122" s="24"/>
      <c r="C122" s="24"/>
      <c r="D122" s="7">
        <f>SUBTOTAL(9,D121)</f>
        <v>4.2</v>
      </c>
      <c r="E122" s="21"/>
    </row>
    <row r="123" spans="1:8" s="32" customFormat="1" ht="31.5" customHeight="1" x14ac:dyDescent="0.25">
      <c r="A123" s="28" t="s">
        <v>209</v>
      </c>
      <c r="B123" s="29">
        <v>55089854247</v>
      </c>
      <c r="C123" s="29" t="s">
        <v>1</v>
      </c>
      <c r="D123" s="30">
        <v>16.13</v>
      </c>
      <c r="E123" s="31" t="s">
        <v>36</v>
      </c>
    </row>
    <row r="124" spans="1:8" ht="31.5" customHeight="1" x14ac:dyDescent="0.25">
      <c r="A124" s="6" t="s">
        <v>210</v>
      </c>
      <c r="B124" s="24"/>
      <c r="C124" s="24"/>
      <c r="D124" s="7">
        <f>SUBTOTAL(9,D123)</f>
        <v>16.13</v>
      </c>
      <c r="E124" s="21"/>
    </row>
    <row r="125" spans="1:8" s="32" customFormat="1" ht="31.5" customHeight="1" x14ac:dyDescent="0.25">
      <c r="A125" s="28" t="s">
        <v>201</v>
      </c>
      <c r="B125" s="29">
        <v>5614216244</v>
      </c>
      <c r="C125" s="29" t="s">
        <v>1</v>
      </c>
      <c r="D125" s="30">
        <v>93.51</v>
      </c>
      <c r="E125" s="31" t="s">
        <v>37</v>
      </c>
    </row>
    <row r="126" spans="1:8" ht="31.5" customHeight="1" x14ac:dyDescent="0.25">
      <c r="A126" s="6" t="s">
        <v>202</v>
      </c>
      <c r="B126" s="24"/>
      <c r="C126" s="24"/>
      <c r="D126" s="7">
        <f>SUBTOTAL(9,D125)</f>
        <v>93.51</v>
      </c>
      <c r="E126" s="21"/>
    </row>
    <row r="127" spans="1:8" s="32" customFormat="1" ht="31.5" customHeight="1" x14ac:dyDescent="0.25">
      <c r="A127" s="28" t="s">
        <v>193</v>
      </c>
      <c r="B127" s="29">
        <v>17148988537</v>
      </c>
      <c r="C127" s="29" t="s">
        <v>1</v>
      </c>
      <c r="D127" s="30">
        <v>3170.25</v>
      </c>
      <c r="E127" s="31" t="s">
        <v>37</v>
      </c>
    </row>
    <row r="128" spans="1:8" ht="31.5" customHeight="1" x14ac:dyDescent="0.25">
      <c r="A128" s="6" t="s">
        <v>194</v>
      </c>
      <c r="B128" s="24"/>
      <c r="C128" s="24"/>
      <c r="D128" s="7">
        <f>SUBTOTAL(9,D127)</f>
        <v>3170.25</v>
      </c>
      <c r="E128" s="21"/>
    </row>
    <row r="129" spans="1:7" s="32" customFormat="1" ht="31.5" customHeight="1" x14ac:dyDescent="0.25">
      <c r="A129" s="28" t="s">
        <v>117</v>
      </c>
      <c r="B129" s="29">
        <v>62524947339</v>
      </c>
      <c r="C129" s="29" t="s">
        <v>110</v>
      </c>
      <c r="D129" s="13">
        <v>25</v>
      </c>
      <c r="E129" s="31" t="s">
        <v>38</v>
      </c>
    </row>
    <row r="130" spans="1:7" s="32" customFormat="1" ht="31.5" customHeight="1" x14ac:dyDescent="0.25">
      <c r="A130" s="28" t="s">
        <v>117</v>
      </c>
      <c r="B130" s="29">
        <v>62524947339</v>
      </c>
      <c r="C130" s="29" t="s">
        <v>110</v>
      </c>
      <c r="D130" s="13">
        <v>468.75</v>
      </c>
      <c r="E130" s="31" t="s">
        <v>37</v>
      </c>
    </row>
    <row r="131" spans="1:7" ht="31.5" customHeight="1" x14ac:dyDescent="0.25">
      <c r="A131" s="6" t="s">
        <v>118</v>
      </c>
      <c r="B131" s="24"/>
      <c r="C131" s="24"/>
      <c r="D131" s="7">
        <f>SUBTOTAL(9,D129:D130)</f>
        <v>493.75</v>
      </c>
      <c r="E131" s="21"/>
    </row>
    <row r="132" spans="1:7" s="32" customFormat="1" ht="31.5" customHeight="1" x14ac:dyDescent="0.25">
      <c r="A132" s="28" t="s">
        <v>227</v>
      </c>
      <c r="B132" s="29">
        <v>35632925066</v>
      </c>
      <c r="C132" s="29" t="s">
        <v>1</v>
      </c>
      <c r="D132" s="30">
        <v>15.1</v>
      </c>
      <c r="E132" s="31" t="s">
        <v>37</v>
      </c>
    </row>
    <row r="133" spans="1:7" ht="31.5" customHeight="1" x14ac:dyDescent="0.25">
      <c r="A133" s="6" t="s">
        <v>228</v>
      </c>
      <c r="B133" s="24"/>
      <c r="C133" s="24"/>
      <c r="D133" s="7">
        <f>SUBTOTAL(9,D131:D132)</f>
        <v>15.1</v>
      </c>
      <c r="E133" s="21"/>
    </row>
    <row r="134" spans="1:7" s="32" customFormat="1" ht="31.5" customHeight="1" x14ac:dyDescent="0.25">
      <c r="A134" s="28" t="s">
        <v>195</v>
      </c>
      <c r="B134" s="29">
        <v>95610427844</v>
      </c>
      <c r="C134" s="29" t="s">
        <v>1</v>
      </c>
      <c r="D134" s="30">
        <v>587.08000000000004</v>
      </c>
      <c r="E134" s="31" t="s">
        <v>37</v>
      </c>
    </row>
    <row r="135" spans="1:7" s="32" customFormat="1" ht="31.5" customHeight="1" x14ac:dyDescent="0.25">
      <c r="A135" s="28" t="s">
        <v>195</v>
      </c>
      <c r="B135" s="29">
        <v>95610427844</v>
      </c>
      <c r="C135" s="29" t="s">
        <v>1</v>
      </c>
      <c r="D135" s="30">
        <v>10.6</v>
      </c>
      <c r="E135" s="31" t="s">
        <v>36</v>
      </c>
    </row>
    <row r="136" spans="1:7" ht="31.5" customHeight="1" x14ac:dyDescent="0.25">
      <c r="A136" s="6" t="s">
        <v>196</v>
      </c>
      <c r="B136" s="24"/>
      <c r="C136" s="24"/>
      <c r="D136" s="7">
        <f>SUBTOTAL(9,D134:D135)</f>
        <v>597.68000000000006</v>
      </c>
      <c r="E136" s="21"/>
    </row>
    <row r="137" spans="1:7" ht="31.5" customHeight="1" x14ac:dyDescent="0.25">
      <c r="A137" s="4" t="s">
        <v>24</v>
      </c>
      <c r="B137" s="23">
        <v>82031999604</v>
      </c>
      <c r="C137" s="23" t="s">
        <v>1</v>
      </c>
      <c r="D137" s="13">
        <v>376.73</v>
      </c>
      <c r="E137" s="20" t="s">
        <v>34</v>
      </c>
      <c r="G137" s="14"/>
    </row>
    <row r="138" spans="1:7" ht="31.5" customHeight="1" x14ac:dyDescent="0.25">
      <c r="A138" s="6" t="s">
        <v>75</v>
      </c>
      <c r="B138" s="24"/>
      <c r="C138" s="24"/>
      <c r="D138" s="7">
        <f>SUBTOTAL(9,D137)</f>
        <v>376.73</v>
      </c>
      <c r="E138" s="21"/>
    </row>
    <row r="139" spans="1:7" x14ac:dyDescent="0.25">
      <c r="A139" s="6"/>
      <c r="B139" s="8"/>
      <c r="C139" s="8"/>
      <c r="D139" s="7"/>
      <c r="E139" s="8"/>
    </row>
    <row r="140" spans="1:7" s="11" customFormat="1" ht="14.25" customHeight="1" x14ac:dyDescent="0.25">
      <c r="A140" s="9" t="s">
        <v>169</v>
      </c>
      <c r="B140" s="9"/>
      <c r="C140" s="9"/>
      <c r="D140" s="10">
        <f>SUBTOTAL(9,D8:D138)</f>
        <v>78954.16</v>
      </c>
      <c r="E140" s="9"/>
    </row>
    <row r="143" spans="1:7" x14ac:dyDescent="0.25">
      <c r="D143" s="14"/>
    </row>
    <row r="144" spans="1:7" x14ac:dyDescent="0.25">
      <c r="D144" s="14"/>
    </row>
    <row r="147" spans="4:4" x14ac:dyDescent="0.25">
      <c r="D147" s="14"/>
    </row>
  </sheetData>
  <autoFilter ref="A7:WVK138" xr:uid="{8FCB1309-B97B-4D4E-9173-001B0CB6C9DD}"/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14F20-2B3F-43C6-BE9D-006366CCD681}">
  <dimension ref="A1:B15"/>
  <sheetViews>
    <sheetView tabSelected="1" zoomScaleNormal="100" workbookViewId="0">
      <selection activeCell="A14" sqref="A14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31</v>
      </c>
    </row>
    <row r="2" spans="1:2" ht="23.25" customHeight="1" x14ac:dyDescent="0.25">
      <c r="A2" s="1" t="s">
        <v>32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37" t="s">
        <v>166</v>
      </c>
      <c r="B5" s="37"/>
    </row>
    <row r="8" spans="1:2" ht="37.5" customHeight="1" x14ac:dyDescent="0.25">
      <c r="A8" s="3" t="s">
        <v>48</v>
      </c>
      <c r="B8" s="3" t="s">
        <v>48</v>
      </c>
    </row>
    <row r="9" spans="1:2" ht="25.5" customHeight="1" x14ac:dyDescent="0.25">
      <c r="A9" s="2">
        <v>66402.2</v>
      </c>
      <c r="B9" s="18" t="s">
        <v>51</v>
      </c>
    </row>
    <row r="10" spans="1:2" ht="25.5" customHeight="1" x14ac:dyDescent="0.25">
      <c r="A10" s="2">
        <v>5709.5</v>
      </c>
      <c r="B10" s="18" t="s">
        <v>242</v>
      </c>
    </row>
    <row r="11" spans="1:2" ht="25.5" customHeight="1" x14ac:dyDescent="0.25">
      <c r="A11" s="19">
        <v>11016.06</v>
      </c>
      <c r="B11" s="18" t="s">
        <v>49</v>
      </c>
    </row>
    <row r="12" spans="1:2" ht="25.5" customHeight="1" x14ac:dyDescent="0.25">
      <c r="A12" s="19">
        <v>26.2</v>
      </c>
      <c r="B12" s="18" t="s">
        <v>240</v>
      </c>
    </row>
    <row r="13" spans="1:2" ht="25.5" customHeight="1" x14ac:dyDescent="0.25">
      <c r="A13" s="19">
        <v>1059.92</v>
      </c>
      <c r="B13" s="18" t="s">
        <v>50</v>
      </c>
    </row>
    <row r="14" spans="1:2" ht="25.5" customHeight="1" x14ac:dyDescent="0.25">
      <c r="A14" s="19">
        <v>109</v>
      </c>
      <c r="B14" s="18" t="s">
        <v>241</v>
      </c>
    </row>
    <row r="15" spans="1:2" ht="25.5" customHeight="1" x14ac:dyDescent="0.25">
      <c r="A15" s="16">
        <f>SUBTOTAL(9,A9:A14)</f>
        <v>84322.87999999999</v>
      </c>
      <c r="B15" s="15" t="s">
        <v>167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5AC90-BA13-4CD4-9F57-E7A8BC7E9AD1}">
  <dimension ref="A1:H140"/>
  <sheetViews>
    <sheetView showGridLines="0" zoomScaleNormal="100" workbookViewId="0">
      <selection activeCell="A22" sqref="A22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5" ht="23.25" customHeight="1" x14ac:dyDescent="0.25">
      <c r="A1" s="11" t="s">
        <v>31</v>
      </c>
    </row>
    <row r="2" spans="1:5" ht="24" customHeight="1" x14ac:dyDescent="0.25">
      <c r="A2" s="1" t="s">
        <v>32</v>
      </c>
    </row>
    <row r="3" spans="1:5" ht="18.75" customHeight="1" x14ac:dyDescent="0.25">
      <c r="A3" s="1" t="s">
        <v>0</v>
      </c>
    </row>
    <row r="4" spans="1:5" ht="18.75" customHeight="1" x14ac:dyDescent="0.25">
      <c r="A4" s="37" t="s">
        <v>88</v>
      </c>
      <c r="B4" s="37"/>
      <c r="C4" s="37"/>
      <c r="D4" s="37"/>
      <c r="E4" s="37"/>
    </row>
    <row r="5" spans="1:5" ht="20.25" customHeight="1" x14ac:dyDescent="0.25"/>
    <row r="6" spans="1:5" ht="15" customHeight="1" x14ac:dyDescent="0.25"/>
    <row r="7" spans="1:5" ht="39.75" customHeight="1" x14ac:dyDescent="0.25">
      <c r="A7" s="3" t="s">
        <v>29</v>
      </c>
      <c r="B7" s="3" t="s">
        <v>27</v>
      </c>
      <c r="C7" s="3" t="s">
        <v>28</v>
      </c>
      <c r="D7" s="3" t="s">
        <v>30</v>
      </c>
      <c r="E7" s="3" t="s">
        <v>48</v>
      </c>
    </row>
    <row r="8" spans="1:5" ht="31.5" customHeight="1" x14ac:dyDescent="0.25">
      <c r="A8" s="4" t="s">
        <v>11</v>
      </c>
      <c r="B8" s="23">
        <v>29524210204</v>
      </c>
      <c r="C8" s="23" t="s">
        <v>1</v>
      </c>
      <c r="D8" s="13">
        <v>466.63</v>
      </c>
      <c r="E8" s="20" t="s">
        <v>38</v>
      </c>
    </row>
    <row r="9" spans="1:5" ht="31.5" customHeight="1" x14ac:dyDescent="0.25">
      <c r="A9" s="6" t="s">
        <v>52</v>
      </c>
      <c r="B9" s="24"/>
      <c r="C9" s="24"/>
      <c r="D9" s="7">
        <f>SUBTOTAL(9,D8:D8)</f>
        <v>466.63</v>
      </c>
      <c r="E9" s="21"/>
    </row>
    <row r="10" spans="1:5" ht="31.5" customHeight="1" x14ac:dyDescent="0.25">
      <c r="A10" s="4" t="s">
        <v>2</v>
      </c>
      <c r="B10" s="23">
        <v>36885326631</v>
      </c>
      <c r="C10" s="23" t="s">
        <v>1</v>
      </c>
      <c r="D10" s="13">
        <v>332.5</v>
      </c>
      <c r="E10" s="20" t="s">
        <v>41</v>
      </c>
    </row>
    <row r="11" spans="1:5" ht="31.5" customHeight="1" x14ac:dyDescent="0.25">
      <c r="A11" s="6" t="s">
        <v>53</v>
      </c>
      <c r="B11" s="24"/>
      <c r="C11" s="24"/>
      <c r="D11" s="7">
        <f>SUBTOTAL(9,D10)</f>
        <v>332.5</v>
      </c>
      <c r="E11" s="21"/>
    </row>
    <row r="12" spans="1:5" ht="31.5" customHeight="1" x14ac:dyDescent="0.25">
      <c r="A12" s="4" t="s">
        <v>17</v>
      </c>
      <c r="B12" s="23">
        <v>77004047314</v>
      </c>
      <c r="C12" s="23" t="s">
        <v>1</v>
      </c>
      <c r="D12" s="13">
        <v>7500</v>
      </c>
      <c r="E12" s="20" t="s">
        <v>41</v>
      </c>
    </row>
    <row r="13" spans="1:5" ht="31.5" customHeight="1" x14ac:dyDescent="0.25">
      <c r="A13" s="6" t="s">
        <v>54</v>
      </c>
      <c r="B13" s="24"/>
      <c r="C13" s="24"/>
      <c r="D13" s="7">
        <f>SUBTOTAL(9,D12:D12)</f>
        <v>7500</v>
      </c>
      <c r="E13" s="21"/>
    </row>
    <row r="14" spans="1:5" s="32" customFormat="1" ht="31.5" customHeight="1" x14ac:dyDescent="0.25">
      <c r="A14" s="4" t="s">
        <v>92</v>
      </c>
      <c r="B14" s="23">
        <v>26982068169</v>
      </c>
      <c r="C14" s="29" t="s">
        <v>1</v>
      </c>
      <c r="D14" s="30">
        <v>950</v>
      </c>
      <c r="E14" s="20" t="s">
        <v>41</v>
      </c>
    </row>
    <row r="15" spans="1:5" ht="31.5" customHeight="1" x14ac:dyDescent="0.25">
      <c r="A15" s="6" t="s">
        <v>93</v>
      </c>
      <c r="B15" s="24"/>
      <c r="C15" s="24"/>
      <c r="D15" s="7">
        <f>SUBTOTAL(9,D14)</f>
        <v>950</v>
      </c>
      <c r="E15" s="21"/>
    </row>
    <row r="16" spans="1:5" s="32" customFormat="1" ht="31.5" customHeight="1" x14ac:dyDescent="0.25">
      <c r="A16" s="28" t="s">
        <v>135</v>
      </c>
      <c r="B16" s="29">
        <v>31488829283</v>
      </c>
      <c r="C16" s="29" t="s">
        <v>1</v>
      </c>
      <c r="D16" s="30">
        <v>17.3</v>
      </c>
      <c r="E16" s="31" t="s">
        <v>38</v>
      </c>
    </row>
    <row r="17" spans="1:5" ht="31.5" customHeight="1" x14ac:dyDescent="0.25">
      <c r="A17" s="6" t="s">
        <v>136</v>
      </c>
      <c r="B17" s="24"/>
      <c r="C17" s="24"/>
      <c r="D17" s="7">
        <f>SUBTOTAL(9,D16:D16)</f>
        <v>17.3</v>
      </c>
      <c r="E17" s="21"/>
    </row>
    <row r="18" spans="1:5" ht="31.5" customHeight="1" x14ac:dyDescent="0.25">
      <c r="A18" s="28" t="s">
        <v>90</v>
      </c>
      <c r="B18" s="29">
        <v>20723939653</v>
      </c>
      <c r="C18" s="29" t="s">
        <v>85</v>
      </c>
      <c r="D18" s="13">
        <v>1950</v>
      </c>
      <c r="E18" s="31" t="s">
        <v>42</v>
      </c>
    </row>
    <row r="19" spans="1:5" ht="31.5" customHeight="1" x14ac:dyDescent="0.25">
      <c r="A19" s="28" t="s">
        <v>90</v>
      </c>
      <c r="B19" s="29">
        <v>20723939653</v>
      </c>
      <c r="C19" s="29" t="s">
        <v>85</v>
      </c>
      <c r="D19" s="13">
        <v>4500</v>
      </c>
      <c r="E19" s="31" t="s">
        <v>164</v>
      </c>
    </row>
    <row r="20" spans="1:5" ht="31.5" customHeight="1" x14ac:dyDescent="0.25">
      <c r="A20" s="6" t="s">
        <v>91</v>
      </c>
      <c r="B20" s="24"/>
      <c r="C20" s="24"/>
      <c r="D20" s="7">
        <f>SUBTOTAL(9,D18:D19)</f>
        <v>6450</v>
      </c>
      <c r="E20" s="21"/>
    </row>
    <row r="21" spans="1:5" s="32" customFormat="1" ht="31.5" customHeight="1" x14ac:dyDescent="0.25">
      <c r="A21" s="28" t="s">
        <v>149</v>
      </c>
      <c r="B21" s="29">
        <v>62969535840</v>
      </c>
      <c r="C21" s="29" t="s">
        <v>1</v>
      </c>
      <c r="D21" s="30">
        <v>31.73</v>
      </c>
      <c r="E21" s="31" t="s">
        <v>37</v>
      </c>
    </row>
    <row r="22" spans="1:5" ht="31.5" customHeight="1" x14ac:dyDescent="0.25">
      <c r="A22" s="6" t="s">
        <v>150</v>
      </c>
      <c r="B22" s="24"/>
      <c r="C22" s="24"/>
      <c r="D22" s="7">
        <f>SUBTOTAL(9,D21)</f>
        <v>31.73</v>
      </c>
      <c r="E22" s="21"/>
    </row>
    <row r="23" spans="1:5" ht="31.5" customHeight="1" x14ac:dyDescent="0.25">
      <c r="A23" s="4" t="s">
        <v>79</v>
      </c>
      <c r="B23" s="23">
        <v>71642207963</v>
      </c>
      <c r="C23" s="23" t="s">
        <v>1</v>
      </c>
      <c r="D23" s="13">
        <v>227</v>
      </c>
      <c r="E23" s="20" t="s">
        <v>36</v>
      </c>
    </row>
    <row r="24" spans="1:5" ht="31.5" customHeight="1" x14ac:dyDescent="0.25">
      <c r="A24" s="4" t="s">
        <v>79</v>
      </c>
      <c r="B24" s="23">
        <v>71642207963</v>
      </c>
      <c r="C24" s="23" t="s">
        <v>1</v>
      </c>
      <c r="D24" s="5">
        <v>137.85</v>
      </c>
      <c r="E24" s="20" t="s">
        <v>165</v>
      </c>
    </row>
    <row r="25" spans="1:5" ht="31.5" customHeight="1" x14ac:dyDescent="0.25">
      <c r="A25" s="6" t="s">
        <v>82</v>
      </c>
      <c r="B25" s="24"/>
      <c r="C25" s="24"/>
      <c r="D25" s="7">
        <f>SUBTOTAL(9,D23:D24)</f>
        <v>364.85</v>
      </c>
      <c r="E25" s="21"/>
    </row>
    <row r="26" spans="1:5" s="32" customFormat="1" ht="31.5" customHeight="1" x14ac:dyDescent="0.25">
      <c r="A26" s="28" t="s">
        <v>137</v>
      </c>
      <c r="B26" s="29">
        <v>19972711060</v>
      </c>
      <c r="C26" s="29" t="s">
        <v>1</v>
      </c>
      <c r="D26" s="30">
        <v>5.9</v>
      </c>
      <c r="E26" s="31" t="s">
        <v>36</v>
      </c>
    </row>
    <row r="27" spans="1:5" ht="31.5" customHeight="1" x14ac:dyDescent="0.25">
      <c r="A27" s="6" t="s">
        <v>138</v>
      </c>
      <c r="B27" s="24"/>
      <c r="C27" s="24"/>
      <c r="D27" s="7">
        <f>SUBTOTAL(9,D26)</f>
        <v>5.9</v>
      </c>
      <c r="E27" s="21"/>
    </row>
    <row r="28" spans="1:5" ht="31.5" customHeight="1" x14ac:dyDescent="0.25">
      <c r="A28" s="4" t="s">
        <v>23</v>
      </c>
      <c r="B28" s="23">
        <v>88866511884</v>
      </c>
      <c r="C28" s="23" t="s">
        <v>1</v>
      </c>
      <c r="D28" s="13">
        <v>61.43</v>
      </c>
      <c r="E28" s="20" t="s">
        <v>43</v>
      </c>
    </row>
    <row r="29" spans="1:5" ht="31.5" customHeight="1" x14ac:dyDescent="0.25">
      <c r="A29" s="6" t="s">
        <v>55</v>
      </c>
      <c r="B29" s="24"/>
      <c r="C29" s="24"/>
      <c r="D29" s="7">
        <f>SUBTOTAL(9,D28)</f>
        <v>61.43</v>
      </c>
      <c r="E29" s="21"/>
    </row>
    <row r="30" spans="1:5" ht="31.5" customHeight="1" x14ac:dyDescent="0.25">
      <c r="A30" s="4" t="s">
        <v>7</v>
      </c>
      <c r="B30" s="23">
        <v>26187994862</v>
      </c>
      <c r="C30" s="23" t="s">
        <v>1</v>
      </c>
      <c r="D30" s="13">
        <v>676.12</v>
      </c>
      <c r="E30" s="20" t="s">
        <v>44</v>
      </c>
    </row>
    <row r="31" spans="1:5" ht="31.5" customHeight="1" x14ac:dyDescent="0.25">
      <c r="A31" s="6" t="s">
        <v>56</v>
      </c>
      <c r="B31" s="24"/>
      <c r="C31" s="24"/>
      <c r="D31" s="7">
        <f>SUBTOTAL(9,D30)</f>
        <v>676.12</v>
      </c>
      <c r="E31" s="21"/>
    </row>
    <row r="32" spans="1:5" ht="31.5" customHeight="1" x14ac:dyDescent="0.25">
      <c r="A32" s="4" t="s">
        <v>77</v>
      </c>
      <c r="B32" s="23"/>
      <c r="C32" s="23" t="s">
        <v>1</v>
      </c>
      <c r="D32" s="13">
        <v>168</v>
      </c>
      <c r="E32" s="20" t="s">
        <v>46</v>
      </c>
    </row>
    <row r="33" spans="1:5" ht="31.5" customHeight="1" x14ac:dyDescent="0.25">
      <c r="A33" s="6" t="s">
        <v>95</v>
      </c>
      <c r="B33" s="24"/>
      <c r="C33" s="24"/>
      <c r="D33" s="7">
        <f>SUBTOTAL(9,D32:D32)</f>
        <v>168</v>
      </c>
      <c r="E33" s="21"/>
    </row>
    <row r="34" spans="1:5" ht="31.5" customHeight="1" x14ac:dyDescent="0.25">
      <c r="A34" s="4" t="s">
        <v>21</v>
      </c>
      <c r="B34" s="23">
        <v>22506712452</v>
      </c>
      <c r="C34" s="23" t="s">
        <v>1</v>
      </c>
      <c r="D34" s="13">
        <v>2437.5</v>
      </c>
      <c r="E34" s="20" t="s">
        <v>41</v>
      </c>
    </row>
    <row r="35" spans="1:5" ht="31.5" customHeight="1" x14ac:dyDescent="0.25">
      <c r="A35" s="6" t="s">
        <v>57</v>
      </c>
      <c r="B35" s="24"/>
      <c r="C35" s="24"/>
      <c r="D35" s="7">
        <f>SUBTOTAL(9,D34)</f>
        <v>2437.5</v>
      </c>
      <c r="E35" s="21"/>
    </row>
    <row r="36" spans="1:5" s="32" customFormat="1" ht="31.5" customHeight="1" x14ac:dyDescent="0.25">
      <c r="A36" s="28" t="s">
        <v>139</v>
      </c>
      <c r="B36" s="29">
        <v>58168663318</v>
      </c>
      <c r="C36" s="29" t="s">
        <v>1</v>
      </c>
      <c r="D36" s="30">
        <v>3.31</v>
      </c>
      <c r="E36" s="31" t="s">
        <v>36</v>
      </c>
    </row>
    <row r="37" spans="1:5" ht="31.5" customHeight="1" x14ac:dyDescent="0.25">
      <c r="A37" s="6" t="s">
        <v>140</v>
      </c>
      <c r="B37" s="24"/>
      <c r="C37" s="24"/>
      <c r="D37" s="7">
        <f>SUBTOTAL(9,D36)</f>
        <v>3.31</v>
      </c>
      <c r="E37" s="21"/>
    </row>
    <row r="38" spans="1:5" ht="31.5" customHeight="1" x14ac:dyDescent="0.25">
      <c r="A38" s="4" t="s">
        <v>4</v>
      </c>
      <c r="B38" s="23">
        <v>85821130368</v>
      </c>
      <c r="C38" s="23" t="s">
        <v>1</v>
      </c>
      <c r="D38" s="13">
        <v>64.7</v>
      </c>
      <c r="E38" s="20" t="s">
        <v>46</v>
      </c>
    </row>
    <row r="39" spans="1:5" ht="31.5" customHeight="1" x14ac:dyDescent="0.25">
      <c r="A39" s="4" t="s">
        <v>4</v>
      </c>
      <c r="B39" s="23">
        <v>85821130368</v>
      </c>
      <c r="C39" s="23" t="s">
        <v>1</v>
      </c>
      <c r="D39" s="13">
        <v>1.91</v>
      </c>
      <c r="E39" s="20" t="s">
        <v>42</v>
      </c>
    </row>
    <row r="40" spans="1:5" ht="31.5" customHeight="1" x14ac:dyDescent="0.25">
      <c r="A40" s="6" t="s">
        <v>58</v>
      </c>
      <c r="B40" s="24"/>
      <c r="C40" s="24"/>
      <c r="D40" s="7">
        <f>SUBTOTAL(9,D38:D39)</f>
        <v>66.61</v>
      </c>
      <c r="E40" s="21"/>
    </row>
    <row r="41" spans="1:5" ht="31.5" customHeight="1" x14ac:dyDescent="0.25">
      <c r="A41" s="4" t="s">
        <v>26</v>
      </c>
      <c r="B41" s="26" t="s">
        <v>33</v>
      </c>
      <c r="C41" s="23" t="s">
        <v>1</v>
      </c>
      <c r="D41" s="13">
        <v>1995</v>
      </c>
      <c r="E41" s="31" t="s">
        <v>142</v>
      </c>
    </row>
    <row r="42" spans="1:5" ht="31.5" customHeight="1" x14ac:dyDescent="0.25">
      <c r="A42" s="4" t="s">
        <v>26</v>
      </c>
      <c r="B42" s="26" t="s">
        <v>33</v>
      </c>
      <c r="C42" s="23" t="s">
        <v>1</v>
      </c>
      <c r="D42" s="13">
        <v>490.13</v>
      </c>
      <c r="E42" s="20" t="s">
        <v>42</v>
      </c>
    </row>
    <row r="43" spans="1:5" ht="31.5" customHeight="1" x14ac:dyDescent="0.25">
      <c r="A43" s="6" t="s">
        <v>59</v>
      </c>
      <c r="B43" s="27"/>
      <c r="C43" s="24"/>
      <c r="D43" s="7">
        <f>SUBTOTAL(9,D41:D42)</f>
        <v>2485.13</v>
      </c>
      <c r="E43" s="21"/>
    </row>
    <row r="44" spans="1:5" s="32" customFormat="1" ht="31.5" customHeight="1" x14ac:dyDescent="0.25">
      <c r="A44" s="28" t="s">
        <v>96</v>
      </c>
      <c r="B44" s="29">
        <v>80037637397</v>
      </c>
      <c r="C44" s="29" t="s">
        <v>1</v>
      </c>
      <c r="D44" s="13">
        <v>13492.76</v>
      </c>
      <c r="E44" s="31" t="s">
        <v>143</v>
      </c>
    </row>
    <row r="45" spans="1:5" ht="31.5" customHeight="1" x14ac:dyDescent="0.25">
      <c r="A45" s="6" t="s">
        <v>97</v>
      </c>
      <c r="B45" s="27"/>
      <c r="C45" s="24"/>
      <c r="D45" s="7">
        <f>SUBTOTAL(9,D44)</f>
        <v>13492.76</v>
      </c>
      <c r="E45" s="21"/>
    </row>
    <row r="46" spans="1:5" s="32" customFormat="1" ht="31.5" customHeight="1" x14ac:dyDescent="0.25">
      <c r="A46" s="28" t="s">
        <v>156</v>
      </c>
      <c r="B46" s="33" t="s">
        <v>148</v>
      </c>
      <c r="C46" s="29" t="s">
        <v>1</v>
      </c>
      <c r="D46" s="30">
        <v>18.2</v>
      </c>
      <c r="E46" s="31" t="s">
        <v>38</v>
      </c>
    </row>
    <row r="47" spans="1:5" ht="31.5" customHeight="1" x14ac:dyDescent="0.25">
      <c r="A47" s="6" t="s">
        <v>157</v>
      </c>
      <c r="B47" s="27"/>
      <c r="C47" s="24"/>
      <c r="D47" s="7">
        <f>SUBTOTAL(9,D46)</f>
        <v>18.2</v>
      </c>
      <c r="E47" s="21"/>
    </row>
    <row r="48" spans="1:5" ht="31.5" customHeight="1" x14ac:dyDescent="0.25">
      <c r="A48" s="4" t="s">
        <v>5</v>
      </c>
      <c r="B48" s="23">
        <v>61817894937</v>
      </c>
      <c r="C48" s="23" t="s">
        <v>1</v>
      </c>
      <c r="D48" s="13">
        <v>320.74</v>
      </c>
      <c r="E48" s="20" t="s">
        <v>40</v>
      </c>
    </row>
    <row r="49" spans="1:5" ht="31.5" customHeight="1" x14ac:dyDescent="0.25">
      <c r="A49" s="6" t="s">
        <v>60</v>
      </c>
      <c r="B49" s="24"/>
      <c r="C49" s="24"/>
      <c r="D49" s="7">
        <f>SUBTOTAL(9,D48)</f>
        <v>320.74</v>
      </c>
      <c r="E49" s="21"/>
    </row>
    <row r="50" spans="1:5" ht="31.5" customHeight="1" x14ac:dyDescent="0.25">
      <c r="A50" s="4" t="s">
        <v>20</v>
      </c>
      <c r="B50" s="23">
        <v>74364571096</v>
      </c>
      <c r="C50" s="23" t="s">
        <v>1</v>
      </c>
      <c r="D50" s="13">
        <v>681.08</v>
      </c>
      <c r="E50" s="20" t="s">
        <v>35</v>
      </c>
    </row>
    <row r="51" spans="1:5" ht="31.5" customHeight="1" x14ac:dyDescent="0.25">
      <c r="A51" s="4" t="s">
        <v>20</v>
      </c>
      <c r="B51" s="23">
        <v>74364571096</v>
      </c>
      <c r="C51" s="23" t="s">
        <v>1</v>
      </c>
      <c r="D51" s="13">
        <v>2.95</v>
      </c>
      <c r="E51" s="20" t="s">
        <v>151</v>
      </c>
    </row>
    <row r="52" spans="1:5" ht="31.5" customHeight="1" x14ac:dyDescent="0.25">
      <c r="A52" s="6" t="s">
        <v>61</v>
      </c>
      <c r="B52" s="24"/>
      <c r="C52" s="24"/>
      <c r="D52" s="7">
        <f>SUBTOTAL(9,D50:D51)</f>
        <v>684.03000000000009</v>
      </c>
      <c r="E52" s="21"/>
    </row>
    <row r="53" spans="1:5" ht="31.5" customHeight="1" x14ac:dyDescent="0.25">
      <c r="A53" s="4" t="s">
        <v>19</v>
      </c>
      <c r="B53" s="23">
        <v>63073332379</v>
      </c>
      <c r="C53" s="23" t="s">
        <v>1</v>
      </c>
      <c r="D53" s="13">
        <v>318.63</v>
      </c>
      <c r="E53" s="20" t="s">
        <v>35</v>
      </c>
    </row>
    <row r="54" spans="1:5" ht="31.5" customHeight="1" x14ac:dyDescent="0.25">
      <c r="A54" s="6" t="s">
        <v>62</v>
      </c>
      <c r="B54" s="24"/>
      <c r="C54" s="24"/>
      <c r="D54" s="7">
        <f>SUBTOTAL(9,D53)</f>
        <v>318.63</v>
      </c>
      <c r="E54" s="21"/>
    </row>
    <row r="55" spans="1:5" ht="31.5" customHeight="1" x14ac:dyDescent="0.25">
      <c r="A55" s="4" t="s">
        <v>15</v>
      </c>
      <c r="B55" s="23">
        <v>87311810356</v>
      </c>
      <c r="C55" s="23" t="s">
        <v>16</v>
      </c>
      <c r="D55" s="13">
        <v>8.8699999999999992</v>
      </c>
      <c r="E55" s="20" t="s">
        <v>38</v>
      </c>
    </row>
    <row r="56" spans="1:5" ht="31.5" customHeight="1" x14ac:dyDescent="0.25">
      <c r="A56" s="6" t="s">
        <v>63</v>
      </c>
      <c r="B56" s="24"/>
      <c r="C56" s="24"/>
      <c r="D56" s="7">
        <f>SUBTOTAL(9,D55)</f>
        <v>8.8699999999999992</v>
      </c>
      <c r="E56" s="21"/>
    </row>
    <row r="57" spans="1:5" ht="31.5" customHeight="1" x14ac:dyDescent="0.25">
      <c r="A57" s="4" t="s">
        <v>25</v>
      </c>
      <c r="B57" s="23">
        <v>81793146560</v>
      </c>
      <c r="C57" s="23" t="s">
        <v>1</v>
      </c>
      <c r="D57" s="13">
        <v>40.450000000000003</v>
      </c>
      <c r="E57" s="20" t="s">
        <v>38</v>
      </c>
    </row>
    <row r="58" spans="1:5" ht="31.5" customHeight="1" x14ac:dyDescent="0.25">
      <c r="A58" s="6" t="s">
        <v>64</v>
      </c>
      <c r="B58" s="24"/>
      <c r="C58" s="24"/>
      <c r="D58" s="7">
        <f>SUBTOTAL(9,D57)</f>
        <v>40.450000000000003</v>
      </c>
      <c r="E58" s="21"/>
    </row>
    <row r="59" spans="1:5" ht="31.5" customHeight="1" x14ac:dyDescent="0.25">
      <c r="A59" s="28" t="s">
        <v>160</v>
      </c>
      <c r="B59" s="29">
        <v>89246742324</v>
      </c>
      <c r="C59" s="29" t="s">
        <v>0</v>
      </c>
      <c r="D59" s="13">
        <v>2609.29</v>
      </c>
      <c r="E59" s="31" t="s">
        <v>35</v>
      </c>
    </row>
    <row r="60" spans="1:5" ht="31.5" customHeight="1" x14ac:dyDescent="0.25">
      <c r="A60" s="6" t="s">
        <v>161</v>
      </c>
      <c r="B60" s="24"/>
      <c r="C60" s="24"/>
      <c r="D60" s="7">
        <f>SUBTOTAL(9,D59)</f>
        <v>2609.29</v>
      </c>
      <c r="E60" s="21"/>
    </row>
    <row r="61" spans="1:5" ht="31.5" customHeight="1" x14ac:dyDescent="0.25">
      <c r="A61" s="4" t="s">
        <v>10</v>
      </c>
      <c r="B61" s="23">
        <v>34202025084</v>
      </c>
      <c r="C61" s="23" t="s">
        <v>1</v>
      </c>
      <c r="D61" s="13">
        <v>50</v>
      </c>
      <c r="E61" s="20" t="s">
        <v>43</v>
      </c>
    </row>
    <row r="62" spans="1:5" ht="31.5" customHeight="1" x14ac:dyDescent="0.25">
      <c r="A62" s="6" t="s">
        <v>65</v>
      </c>
      <c r="B62" s="24"/>
      <c r="C62" s="24"/>
      <c r="D62" s="7">
        <f>SUBTOTAL(9,D61)</f>
        <v>50</v>
      </c>
      <c r="E62" s="21"/>
    </row>
    <row r="63" spans="1:5" ht="31.5" customHeight="1" x14ac:dyDescent="0.25">
      <c r="A63" s="4" t="s">
        <v>66</v>
      </c>
      <c r="B63" s="23">
        <v>80572192786</v>
      </c>
      <c r="C63" s="23" t="s">
        <v>1</v>
      </c>
      <c r="D63" s="13">
        <v>160.06</v>
      </c>
      <c r="E63" s="20" t="s">
        <v>34</v>
      </c>
    </row>
    <row r="64" spans="1:5" ht="31.5" customHeight="1" x14ac:dyDescent="0.25">
      <c r="A64" s="6" t="s">
        <v>67</v>
      </c>
      <c r="B64" s="24"/>
      <c r="C64" s="24"/>
      <c r="D64" s="7">
        <f>SUBTOTAL(9,D63)</f>
        <v>160.06</v>
      </c>
      <c r="E64" s="21"/>
    </row>
    <row r="65" spans="1:5" ht="31.5" customHeight="1" x14ac:dyDescent="0.25">
      <c r="A65" s="4" t="s">
        <v>83</v>
      </c>
      <c r="B65" s="23">
        <v>18082611073</v>
      </c>
      <c r="C65" s="23" t="s">
        <v>6</v>
      </c>
      <c r="D65" s="13">
        <v>465</v>
      </c>
      <c r="E65" s="20" t="s">
        <v>45</v>
      </c>
    </row>
    <row r="66" spans="1:5" ht="31.5" customHeight="1" x14ac:dyDescent="0.25">
      <c r="A66" s="6" t="s">
        <v>84</v>
      </c>
      <c r="B66" s="24"/>
      <c r="C66" s="24"/>
      <c r="D66" s="7">
        <f>SUBTOTAL(9,D65)</f>
        <v>465</v>
      </c>
      <c r="E66" s="21"/>
    </row>
    <row r="67" spans="1:5" ht="31.5" customHeight="1" x14ac:dyDescent="0.25">
      <c r="A67" s="28" t="s">
        <v>102</v>
      </c>
      <c r="B67" s="29">
        <v>67536083461</v>
      </c>
      <c r="C67" s="29" t="s">
        <v>1</v>
      </c>
      <c r="D67" s="13">
        <v>41.95</v>
      </c>
      <c r="E67" s="31" t="s">
        <v>43</v>
      </c>
    </row>
    <row r="68" spans="1:5" ht="31.5" customHeight="1" x14ac:dyDescent="0.25">
      <c r="A68" s="6" t="s">
        <v>103</v>
      </c>
      <c r="B68" s="24"/>
      <c r="C68" s="24"/>
      <c r="D68" s="7">
        <f>SUBTOTAL(9,D67)</f>
        <v>41.95</v>
      </c>
      <c r="E68" s="21"/>
    </row>
    <row r="69" spans="1:5" ht="31.5" customHeight="1" x14ac:dyDescent="0.25">
      <c r="A69" s="28" t="s">
        <v>104</v>
      </c>
      <c r="B69" s="29">
        <v>27759560625</v>
      </c>
      <c r="C69" s="29" t="s">
        <v>1</v>
      </c>
      <c r="D69" s="13">
        <v>50.27</v>
      </c>
      <c r="E69" s="31" t="s">
        <v>35</v>
      </c>
    </row>
    <row r="70" spans="1:5" ht="31.5" customHeight="1" x14ac:dyDescent="0.25">
      <c r="A70" s="6" t="s">
        <v>105</v>
      </c>
      <c r="B70" s="24"/>
      <c r="C70" s="24"/>
      <c r="D70" s="7">
        <f>SUBTOTAL(9,D69)</f>
        <v>50.27</v>
      </c>
      <c r="E70" s="21"/>
    </row>
    <row r="71" spans="1:5" s="32" customFormat="1" ht="31.5" customHeight="1" x14ac:dyDescent="0.25">
      <c r="A71" s="28" t="s">
        <v>152</v>
      </c>
      <c r="B71" s="29">
        <v>80108166278</v>
      </c>
      <c r="C71" s="29" t="s">
        <v>1</v>
      </c>
      <c r="D71" s="13">
        <v>8419.11</v>
      </c>
      <c r="E71" s="31" t="s">
        <v>41</v>
      </c>
    </row>
    <row r="72" spans="1:5" ht="31.5" customHeight="1" x14ac:dyDescent="0.25">
      <c r="A72" s="6" t="s">
        <v>153</v>
      </c>
      <c r="B72" s="24"/>
      <c r="C72" s="24"/>
      <c r="D72" s="7">
        <f>SUBTOTAL(9,D71)</f>
        <v>8419.11</v>
      </c>
      <c r="E72" s="21"/>
    </row>
    <row r="73" spans="1:5" ht="31.5" customHeight="1" x14ac:dyDescent="0.25">
      <c r="A73" s="4" t="s">
        <v>80</v>
      </c>
      <c r="B73" s="23">
        <v>85934202990</v>
      </c>
      <c r="C73" s="23" t="s">
        <v>1</v>
      </c>
      <c r="D73" s="13">
        <v>100</v>
      </c>
      <c r="E73" s="20" t="s">
        <v>42</v>
      </c>
    </row>
    <row r="74" spans="1:5" ht="31.5" customHeight="1" x14ac:dyDescent="0.25">
      <c r="A74" s="6" t="s">
        <v>81</v>
      </c>
      <c r="B74" s="24"/>
      <c r="C74" s="24"/>
      <c r="D74" s="7">
        <f>SUBTOTAL(9,D73)</f>
        <v>100</v>
      </c>
      <c r="E74" s="21"/>
    </row>
    <row r="75" spans="1:5" ht="31.5" customHeight="1" x14ac:dyDescent="0.25">
      <c r="A75" s="28" t="s">
        <v>131</v>
      </c>
      <c r="B75" s="29">
        <v>47742970086</v>
      </c>
      <c r="C75" s="29" t="s">
        <v>1</v>
      </c>
      <c r="D75" s="30">
        <v>17</v>
      </c>
      <c r="E75" s="31" t="s">
        <v>36</v>
      </c>
    </row>
    <row r="76" spans="1:5" ht="31.5" customHeight="1" x14ac:dyDescent="0.25">
      <c r="A76" s="6" t="s">
        <v>132</v>
      </c>
      <c r="B76" s="24"/>
      <c r="C76" s="24"/>
      <c r="D76" s="7">
        <f>SUBTOTAL(9,D75)</f>
        <v>17</v>
      </c>
      <c r="E76" s="21"/>
    </row>
    <row r="77" spans="1:5" ht="31.5" customHeight="1" x14ac:dyDescent="0.25">
      <c r="A77" s="4" t="s">
        <v>12</v>
      </c>
      <c r="B77" s="23">
        <v>45552012966</v>
      </c>
      <c r="C77" s="23" t="s">
        <v>13</v>
      </c>
      <c r="D77" s="13">
        <v>19.21</v>
      </c>
      <c r="E77" s="20" t="s">
        <v>39</v>
      </c>
    </row>
    <row r="78" spans="1:5" ht="31.5" customHeight="1" x14ac:dyDescent="0.25">
      <c r="A78" s="6" t="s">
        <v>68</v>
      </c>
      <c r="B78" s="24"/>
      <c r="C78" s="24"/>
      <c r="D78" s="7">
        <f>SUBTOTAL(9,D77)</f>
        <v>19.21</v>
      </c>
      <c r="E78" s="21"/>
    </row>
    <row r="79" spans="1:5" ht="31.5" customHeight="1" x14ac:dyDescent="0.25">
      <c r="A79" s="4" t="s">
        <v>98</v>
      </c>
      <c r="B79" s="23">
        <v>59143170280</v>
      </c>
      <c r="C79" s="23" t="s">
        <v>163</v>
      </c>
      <c r="D79" s="13">
        <v>663.63</v>
      </c>
      <c r="E79" s="20" t="s">
        <v>42</v>
      </c>
    </row>
    <row r="80" spans="1:5" ht="31.5" customHeight="1" x14ac:dyDescent="0.25">
      <c r="A80" s="6" t="s">
        <v>99</v>
      </c>
      <c r="B80" s="24"/>
      <c r="C80" s="24"/>
      <c r="D80" s="7">
        <f>SUBTOTAL(9,D79)</f>
        <v>663.63</v>
      </c>
      <c r="E80" s="21"/>
    </row>
    <row r="81" spans="1:5" s="32" customFormat="1" ht="31.5" customHeight="1" x14ac:dyDescent="0.25">
      <c r="A81" s="4" t="s">
        <v>78</v>
      </c>
      <c r="B81" s="23">
        <v>55866154650</v>
      </c>
      <c r="C81" s="23" t="s">
        <v>1</v>
      </c>
      <c r="D81" s="13">
        <v>1233.8900000000001</v>
      </c>
      <c r="E81" s="20" t="s">
        <v>35</v>
      </c>
    </row>
    <row r="82" spans="1:5" s="32" customFormat="1" ht="31.5" customHeight="1" x14ac:dyDescent="0.25">
      <c r="A82" s="4" t="s">
        <v>78</v>
      </c>
      <c r="B82" s="23">
        <v>55866154650</v>
      </c>
      <c r="C82" s="23" t="s">
        <v>1</v>
      </c>
      <c r="D82" s="13">
        <v>6739.91</v>
      </c>
      <c r="E82" s="20" t="s">
        <v>40</v>
      </c>
    </row>
    <row r="83" spans="1:5" ht="31.5" customHeight="1" x14ac:dyDescent="0.25">
      <c r="A83" s="6" t="s">
        <v>94</v>
      </c>
      <c r="B83" s="24"/>
      <c r="C83" s="24"/>
      <c r="D83" s="7">
        <f>SUBTOTAL(9,D81:D82)</f>
        <v>7973.8</v>
      </c>
      <c r="E83" s="21"/>
    </row>
    <row r="84" spans="1:5" ht="31.5" customHeight="1" x14ac:dyDescent="0.25">
      <c r="A84" s="4" t="s">
        <v>14</v>
      </c>
      <c r="B84" s="23">
        <v>57560191883</v>
      </c>
      <c r="C84" s="23" t="s">
        <v>1</v>
      </c>
      <c r="D84" s="13">
        <v>397.35</v>
      </c>
      <c r="E84" s="20" t="s">
        <v>37</v>
      </c>
    </row>
    <row r="85" spans="1:5" ht="31.5" customHeight="1" x14ac:dyDescent="0.25">
      <c r="A85" s="6" t="s">
        <v>69</v>
      </c>
      <c r="B85" s="24"/>
      <c r="C85" s="24"/>
      <c r="D85" s="7">
        <f>SUBTOTAL(9,D84)</f>
        <v>397.35</v>
      </c>
      <c r="E85" s="21"/>
    </row>
    <row r="86" spans="1:5" ht="31.5" customHeight="1" x14ac:dyDescent="0.25">
      <c r="A86" s="4" t="s">
        <v>100</v>
      </c>
      <c r="B86" s="23">
        <v>4021334723</v>
      </c>
      <c r="C86" s="23" t="s">
        <v>1</v>
      </c>
      <c r="D86" s="13">
        <v>19251.75</v>
      </c>
      <c r="E86" s="20" t="s">
        <v>43</v>
      </c>
    </row>
    <row r="87" spans="1:5" ht="31.5" customHeight="1" x14ac:dyDescent="0.25">
      <c r="A87" s="6" t="s">
        <v>101</v>
      </c>
      <c r="B87" s="24"/>
      <c r="C87" s="24"/>
      <c r="D87" s="7">
        <f>SUBTOTAL(9,D86)</f>
        <v>19251.75</v>
      </c>
      <c r="E87" s="21"/>
    </row>
    <row r="88" spans="1:5" ht="31.5" customHeight="1" x14ac:dyDescent="0.25">
      <c r="A88" s="4" t="s">
        <v>18</v>
      </c>
      <c r="B88" s="23">
        <v>49483564012</v>
      </c>
      <c r="C88" s="23" t="s">
        <v>162</v>
      </c>
      <c r="D88" s="13">
        <v>148.74</v>
      </c>
      <c r="E88" s="20" t="s">
        <v>35</v>
      </c>
    </row>
    <row r="89" spans="1:5" ht="31.5" customHeight="1" x14ac:dyDescent="0.25">
      <c r="A89" s="6" t="s">
        <v>70</v>
      </c>
      <c r="B89" s="24"/>
      <c r="C89" s="24"/>
      <c r="D89" s="7">
        <f>SUBTOTAL(9,D88)</f>
        <v>148.74</v>
      </c>
      <c r="E89" s="21"/>
    </row>
    <row r="90" spans="1:5" ht="31.5" customHeight="1" x14ac:dyDescent="0.25">
      <c r="A90" s="28" t="s">
        <v>127</v>
      </c>
      <c r="B90" s="29">
        <v>964764225</v>
      </c>
      <c r="C90" s="29" t="s">
        <v>129</v>
      </c>
      <c r="D90" s="13">
        <v>64.45</v>
      </c>
      <c r="E90" s="31" t="s">
        <v>144</v>
      </c>
    </row>
    <row r="91" spans="1:5" ht="31.5" customHeight="1" x14ac:dyDescent="0.25">
      <c r="A91" s="6" t="s">
        <v>128</v>
      </c>
      <c r="B91" s="24"/>
      <c r="C91" s="24"/>
      <c r="D91" s="7">
        <f>SUBTOTAL(9,D90)</f>
        <v>64.45</v>
      </c>
      <c r="E91" s="21"/>
    </row>
    <row r="92" spans="1:5" ht="31.5" customHeight="1" x14ac:dyDescent="0.25">
      <c r="A92" s="28" t="s">
        <v>130</v>
      </c>
      <c r="B92" s="29">
        <v>62708258549</v>
      </c>
      <c r="C92" s="29" t="s">
        <v>1</v>
      </c>
      <c r="D92" s="30">
        <v>29.96</v>
      </c>
      <c r="E92" s="31" t="s">
        <v>37</v>
      </c>
    </row>
    <row r="93" spans="1:5" ht="31.5" customHeight="1" x14ac:dyDescent="0.25">
      <c r="A93" s="6" t="s">
        <v>141</v>
      </c>
      <c r="B93" s="24"/>
      <c r="C93" s="24"/>
      <c r="D93" s="7">
        <f>SUBTOTAL(9,D92)</f>
        <v>29.96</v>
      </c>
      <c r="E93" s="21"/>
    </row>
    <row r="94" spans="1:5" ht="31.5" customHeight="1" x14ac:dyDescent="0.25">
      <c r="A94" s="4" t="s">
        <v>113</v>
      </c>
      <c r="B94" s="23">
        <v>1151226582</v>
      </c>
      <c r="C94" s="23" t="s">
        <v>1</v>
      </c>
      <c r="D94" s="13">
        <v>1488</v>
      </c>
      <c r="E94" s="20" t="s">
        <v>145</v>
      </c>
    </row>
    <row r="95" spans="1:5" ht="31.5" customHeight="1" x14ac:dyDescent="0.25">
      <c r="A95" s="6" t="s">
        <v>114</v>
      </c>
      <c r="B95" s="24"/>
      <c r="C95" s="24"/>
      <c r="D95" s="7">
        <f>SUBTOTAL(9,D94)</f>
        <v>1488</v>
      </c>
      <c r="E95" s="21"/>
    </row>
    <row r="96" spans="1:5" s="32" customFormat="1" ht="31.5" customHeight="1" x14ac:dyDescent="0.25">
      <c r="A96" s="28" t="s">
        <v>154</v>
      </c>
      <c r="B96" s="29">
        <v>91912492702</v>
      </c>
      <c r="C96" s="29" t="s">
        <v>1</v>
      </c>
      <c r="D96" s="30">
        <v>3.9</v>
      </c>
      <c r="E96" s="31" t="s">
        <v>37</v>
      </c>
    </row>
    <row r="97" spans="1:8" ht="31.5" customHeight="1" x14ac:dyDescent="0.25">
      <c r="A97" s="6" t="s">
        <v>155</v>
      </c>
      <c r="B97" s="24"/>
      <c r="C97" s="24"/>
      <c r="D97" s="7">
        <f>SUBTOTAL(9,D96)</f>
        <v>3.9</v>
      </c>
      <c r="E97" s="21"/>
    </row>
    <row r="98" spans="1:8" ht="31.5" customHeight="1" x14ac:dyDescent="0.25">
      <c r="A98" s="4" t="s">
        <v>106</v>
      </c>
      <c r="B98" s="23">
        <v>73660371074</v>
      </c>
      <c r="C98" s="23" t="s">
        <v>1</v>
      </c>
      <c r="D98" s="13">
        <v>321.82</v>
      </c>
      <c r="E98" s="20" t="s">
        <v>36</v>
      </c>
    </row>
    <row r="99" spans="1:8" ht="31.5" customHeight="1" x14ac:dyDescent="0.25">
      <c r="A99" s="4" t="s">
        <v>106</v>
      </c>
      <c r="B99" s="23">
        <v>73660371074</v>
      </c>
      <c r="C99" s="23" t="s">
        <v>1</v>
      </c>
      <c r="D99" s="5">
        <v>33.96</v>
      </c>
      <c r="E99" s="20" t="s">
        <v>37</v>
      </c>
    </row>
    <row r="100" spans="1:8" ht="31.5" customHeight="1" x14ac:dyDescent="0.25">
      <c r="A100" s="6" t="s">
        <v>107</v>
      </c>
      <c r="B100" s="24"/>
      <c r="C100" s="24"/>
      <c r="D100" s="7">
        <f>SUBTOTAL(9,D98:D99)</f>
        <v>355.78</v>
      </c>
      <c r="E100" s="21"/>
    </row>
    <row r="101" spans="1:8" ht="31.5" customHeight="1" x14ac:dyDescent="0.25">
      <c r="A101" s="4" t="s">
        <v>108</v>
      </c>
      <c r="B101" s="23">
        <v>60640803807</v>
      </c>
      <c r="C101" s="23" t="s">
        <v>110</v>
      </c>
      <c r="D101" s="13">
        <v>16226.64</v>
      </c>
      <c r="E101" s="20" t="s">
        <v>43</v>
      </c>
    </row>
    <row r="102" spans="1:8" ht="31.5" customHeight="1" x14ac:dyDescent="0.25">
      <c r="A102" s="6" t="s">
        <v>109</v>
      </c>
      <c r="B102" s="24"/>
      <c r="C102" s="24"/>
      <c r="D102" s="7">
        <f>SUBTOTAL(9,D101)</f>
        <v>16226.64</v>
      </c>
      <c r="E102" s="21"/>
    </row>
    <row r="103" spans="1:8" ht="31.5" customHeight="1" x14ac:dyDescent="0.25">
      <c r="A103" s="4" t="s">
        <v>111</v>
      </c>
      <c r="B103" s="23">
        <v>82522496886</v>
      </c>
      <c r="C103" s="23" t="s">
        <v>1</v>
      </c>
      <c r="D103" s="13">
        <v>3125</v>
      </c>
      <c r="E103" s="20" t="s">
        <v>41</v>
      </c>
    </row>
    <row r="104" spans="1:8" ht="31.5" customHeight="1" x14ac:dyDescent="0.25">
      <c r="A104" s="6" t="s">
        <v>112</v>
      </c>
      <c r="B104" s="24"/>
      <c r="C104" s="24"/>
      <c r="D104" s="7">
        <f>SUBTOTAL(9,D103)</f>
        <v>3125</v>
      </c>
      <c r="E104" s="21"/>
    </row>
    <row r="105" spans="1:8" ht="31.5" customHeight="1" x14ac:dyDescent="0.25">
      <c r="A105" s="12" t="s">
        <v>71</v>
      </c>
      <c r="B105" s="25">
        <v>2535697732</v>
      </c>
      <c r="C105" s="29" t="s">
        <v>1</v>
      </c>
      <c r="D105" s="13">
        <v>116.98</v>
      </c>
      <c r="E105" s="22" t="s">
        <v>47</v>
      </c>
    </row>
    <row r="106" spans="1:8" ht="31.5" customHeight="1" x14ac:dyDescent="0.25">
      <c r="A106" s="6" t="s">
        <v>72</v>
      </c>
      <c r="B106" s="24"/>
      <c r="C106" s="24"/>
      <c r="D106" s="7">
        <f>SUBTOTAL(9,D105)</f>
        <v>116.98</v>
      </c>
      <c r="E106" s="21"/>
    </row>
    <row r="107" spans="1:8" s="32" customFormat="1" ht="31.5" customHeight="1" x14ac:dyDescent="0.25">
      <c r="A107" s="4" t="s">
        <v>115</v>
      </c>
      <c r="B107" s="23">
        <v>12498520439</v>
      </c>
      <c r="C107" s="29" t="s">
        <v>9</v>
      </c>
      <c r="D107" s="13">
        <v>3360</v>
      </c>
      <c r="E107" s="20" t="s">
        <v>43</v>
      </c>
    </row>
    <row r="108" spans="1:8" ht="31.5" customHeight="1" x14ac:dyDescent="0.25">
      <c r="A108" s="6" t="s">
        <v>116</v>
      </c>
      <c r="B108" s="24"/>
      <c r="C108" s="24"/>
      <c r="D108" s="7">
        <f>SUBTOTAL(9,D107)</f>
        <v>3360</v>
      </c>
      <c r="E108" s="21"/>
    </row>
    <row r="109" spans="1:8" ht="31.5" customHeight="1" x14ac:dyDescent="0.25">
      <c r="A109" s="4" t="s">
        <v>22</v>
      </c>
      <c r="B109" s="23">
        <v>82812328597</v>
      </c>
      <c r="C109" s="23" t="s">
        <v>1</v>
      </c>
      <c r="D109" s="13">
        <v>19362.599999999999</v>
      </c>
      <c r="E109" s="20" t="s">
        <v>43</v>
      </c>
      <c r="H109" s="14"/>
    </row>
    <row r="110" spans="1:8" ht="31.5" customHeight="1" x14ac:dyDescent="0.25">
      <c r="A110" s="6" t="s">
        <v>73</v>
      </c>
      <c r="B110" s="24"/>
      <c r="C110" s="24"/>
      <c r="D110" s="7">
        <f>SUBTOTAL(9,D109:D109)</f>
        <v>19362.599999999999</v>
      </c>
      <c r="E110" s="21"/>
    </row>
    <row r="111" spans="1:8" s="32" customFormat="1" ht="31.5" customHeight="1" x14ac:dyDescent="0.25">
      <c r="A111" s="28" t="s">
        <v>133</v>
      </c>
      <c r="B111" s="29">
        <v>80972836106</v>
      </c>
      <c r="C111" s="29" t="s">
        <v>1</v>
      </c>
      <c r="D111" s="30">
        <v>314.8</v>
      </c>
      <c r="E111" s="31" t="s">
        <v>145</v>
      </c>
    </row>
    <row r="112" spans="1:8" ht="31.5" customHeight="1" x14ac:dyDescent="0.25">
      <c r="A112" s="6" t="s">
        <v>134</v>
      </c>
      <c r="B112" s="24"/>
      <c r="C112" s="24"/>
      <c r="D112" s="7">
        <f>SUBTOTAL(9,D111)</f>
        <v>314.8</v>
      </c>
      <c r="E112" s="21"/>
    </row>
    <row r="113" spans="1:7" s="32" customFormat="1" ht="31.5" customHeight="1" x14ac:dyDescent="0.25">
      <c r="A113" s="28" t="s">
        <v>117</v>
      </c>
      <c r="B113" s="29">
        <v>62524947339</v>
      </c>
      <c r="C113" s="29" t="s">
        <v>110</v>
      </c>
      <c r="D113" s="13">
        <v>50</v>
      </c>
      <c r="E113" s="31" t="s">
        <v>38</v>
      </c>
    </row>
    <row r="114" spans="1:7" s="32" customFormat="1" ht="31.5" customHeight="1" x14ac:dyDescent="0.25">
      <c r="A114" s="28" t="s">
        <v>117</v>
      </c>
      <c r="B114" s="29">
        <v>62524947339</v>
      </c>
      <c r="C114" s="29" t="s">
        <v>110</v>
      </c>
      <c r="D114" s="13">
        <v>4450</v>
      </c>
      <c r="E114" s="31" t="s">
        <v>37</v>
      </c>
    </row>
    <row r="115" spans="1:7" ht="31.5" customHeight="1" x14ac:dyDescent="0.25">
      <c r="A115" s="6" t="s">
        <v>118</v>
      </c>
      <c r="B115" s="24"/>
      <c r="C115" s="24"/>
      <c r="D115" s="7">
        <f>SUBTOTAL(9,D113:D114)</f>
        <v>4500</v>
      </c>
      <c r="E115" s="21"/>
    </row>
    <row r="116" spans="1:7" s="32" customFormat="1" ht="31.5" customHeight="1" x14ac:dyDescent="0.25">
      <c r="A116" s="28" t="s">
        <v>158</v>
      </c>
      <c r="B116" s="29">
        <v>79354136757</v>
      </c>
      <c r="C116" s="29" t="s">
        <v>1</v>
      </c>
      <c r="D116" s="30">
        <v>13.81</v>
      </c>
      <c r="E116" s="31" t="s">
        <v>143</v>
      </c>
    </row>
    <row r="117" spans="1:7" ht="31.5" customHeight="1" x14ac:dyDescent="0.25">
      <c r="A117" s="6" t="s">
        <v>159</v>
      </c>
      <c r="B117" s="24"/>
      <c r="C117" s="24"/>
      <c r="D117" s="7">
        <f>SUBTOTAL(9,D116)</f>
        <v>13.81</v>
      </c>
      <c r="E117" s="21"/>
    </row>
    <row r="118" spans="1:7" ht="31.5" customHeight="1" x14ac:dyDescent="0.25">
      <c r="A118" s="28" t="s">
        <v>119</v>
      </c>
      <c r="B118" s="29">
        <v>81877196963</v>
      </c>
      <c r="C118" s="29" t="s">
        <v>1</v>
      </c>
      <c r="D118" s="13">
        <v>3713</v>
      </c>
      <c r="E118" s="31" t="s">
        <v>41</v>
      </c>
    </row>
    <row r="119" spans="1:7" ht="31.5" customHeight="1" x14ac:dyDescent="0.25">
      <c r="A119" s="6" t="s">
        <v>120</v>
      </c>
      <c r="B119" s="24"/>
      <c r="C119" s="24"/>
      <c r="D119" s="7">
        <f>SUBTOTAL(9,D118)</f>
        <v>3713</v>
      </c>
      <c r="E119" s="21"/>
    </row>
    <row r="120" spans="1:7" ht="31.5" customHeight="1" x14ac:dyDescent="0.25">
      <c r="A120" s="4" t="s">
        <v>3</v>
      </c>
      <c r="B120" s="23">
        <v>83416546499</v>
      </c>
      <c r="C120" s="23" t="s">
        <v>1</v>
      </c>
      <c r="D120" s="13">
        <v>233.71</v>
      </c>
      <c r="E120" s="20" t="s">
        <v>39</v>
      </c>
    </row>
    <row r="121" spans="1:7" ht="31.5" customHeight="1" x14ac:dyDescent="0.25">
      <c r="A121" s="6" t="s">
        <v>74</v>
      </c>
      <c r="B121" s="24"/>
      <c r="C121" s="24"/>
      <c r="D121" s="7">
        <f>SUBTOTAL(9,D120)</f>
        <v>233.71</v>
      </c>
      <c r="E121" s="21"/>
    </row>
    <row r="122" spans="1:7" ht="31.5" customHeight="1" x14ac:dyDescent="0.25">
      <c r="A122" s="4" t="s">
        <v>24</v>
      </c>
      <c r="B122" s="23">
        <v>82031999604</v>
      </c>
      <c r="C122" s="23" t="s">
        <v>1</v>
      </c>
      <c r="D122" s="13">
        <v>376.73</v>
      </c>
      <c r="E122" s="20" t="s">
        <v>34</v>
      </c>
      <c r="G122" s="14"/>
    </row>
    <row r="123" spans="1:7" ht="31.5" customHeight="1" x14ac:dyDescent="0.25">
      <c r="A123" s="6" t="s">
        <v>75</v>
      </c>
      <c r="B123" s="24"/>
      <c r="C123" s="24"/>
      <c r="D123" s="7">
        <f>SUBTOTAL(9,D122)</f>
        <v>376.73</v>
      </c>
      <c r="E123" s="21"/>
    </row>
    <row r="124" spans="1:7" ht="31.5" customHeight="1" x14ac:dyDescent="0.25">
      <c r="A124" s="4" t="s">
        <v>8</v>
      </c>
      <c r="B124" s="23">
        <v>85584865987</v>
      </c>
      <c r="C124" s="23" t="s">
        <v>1</v>
      </c>
      <c r="D124" s="13">
        <v>11.94</v>
      </c>
      <c r="E124" s="20" t="s">
        <v>39</v>
      </c>
    </row>
    <row r="125" spans="1:7" ht="31.5" customHeight="1" x14ac:dyDescent="0.25">
      <c r="A125" s="6" t="s">
        <v>76</v>
      </c>
      <c r="B125" s="8"/>
      <c r="C125" s="8"/>
      <c r="D125" s="7">
        <f>SUBTOTAL(9,D124)</f>
        <v>11.94</v>
      </c>
      <c r="E125" s="21"/>
    </row>
    <row r="126" spans="1:7" ht="31.5" customHeight="1" x14ac:dyDescent="0.25">
      <c r="A126" s="28" t="s">
        <v>121</v>
      </c>
      <c r="B126" s="29">
        <v>37546862737</v>
      </c>
      <c r="C126" s="29" t="s">
        <v>123</v>
      </c>
      <c r="D126" s="13">
        <v>9999.3700000000008</v>
      </c>
      <c r="E126" s="31" t="s">
        <v>43</v>
      </c>
    </row>
    <row r="127" spans="1:7" ht="31.5" customHeight="1" x14ac:dyDescent="0.25">
      <c r="A127" s="6" t="s">
        <v>122</v>
      </c>
      <c r="B127" s="24"/>
      <c r="C127" s="24"/>
      <c r="D127" s="7">
        <f>SUBTOTAL(9,D126)</f>
        <v>9999.3700000000008</v>
      </c>
      <c r="E127" s="21"/>
    </row>
    <row r="128" spans="1:7" ht="31.5" customHeight="1" x14ac:dyDescent="0.25">
      <c r="A128" s="28" t="s">
        <v>124</v>
      </c>
      <c r="B128" s="29">
        <v>26046765567</v>
      </c>
      <c r="C128" s="29" t="s">
        <v>125</v>
      </c>
      <c r="D128" s="13">
        <v>5131.88</v>
      </c>
      <c r="E128" s="31" t="s">
        <v>165</v>
      </c>
    </row>
    <row r="129" spans="1:5" ht="31.5" customHeight="1" x14ac:dyDescent="0.25">
      <c r="A129" s="6" t="s">
        <v>147</v>
      </c>
      <c r="B129" s="24"/>
      <c r="C129" s="24"/>
      <c r="D129" s="7">
        <f>SUBTOTAL(9,D128)</f>
        <v>5131.88</v>
      </c>
      <c r="E129" s="21"/>
    </row>
    <row r="130" spans="1:5" ht="31.5" customHeight="1" x14ac:dyDescent="0.25">
      <c r="A130" s="28" t="s">
        <v>146</v>
      </c>
      <c r="B130" s="29">
        <v>2868618028</v>
      </c>
      <c r="C130" s="29" t="s">
        <v>1</v>
      </c>
      <c r="D130" s="13">
        <v>10805</v>
      </c>
      <c r="E130" s="31" t="s">
        <v>143</v>
      </c>
    </row>
    <row r="131" spans="1:5" ht="31.5" customHeight="1" x14ac:dyDescent="0.25">
      <c r="A131" s="6" t="s">
        <v>126</v>
      </c>
      <c r="B131" s="24"/>
      <c r="C131" s="24"/>
      <c r="D131" s="7">
        <f>SUBTOTAL(9,D130)</f>
        <v>10805</v>
      </c>
      <c r="E131" s="21"/>
    </row>
    <row r="132" spans="1:5" x14ac:dyDescent="0.25">
      <c r="A132" s="6"/>
      <c r="B132" s="8"/>
      <c r="C132" s="8"/>
      <c r="D132" s="7"/>
      <c r="E132" s="8"/>
    </row>
    <row r="133" spans="1:5" s="11" customFormat="1" ht="14.25" customHeight="1" x14ac:dyDescent="0.25">
      <c r="A133" s="9" t="s">
        <v>89</v>
      </c>
      <c r="B133" s="9"/>
      <c r="C133" s="9"/>
      <c r="D133" s="10">
        <f>SUBTOTAL(9,D8:D131)</f>
        <v>156501.40000000002</v>
      </c>
      <c r="E133" s="9"/>
    </row>
    <row r="136" spans="1:5" x14ac:dyDescent="0.25">
      <c r="D136" s="14"/>
    </row>
    <row r="137" spans="1:5" x14ac:dyDescent="0.25">
      <c r="D137" s="14"/>
    </row>
    <row r="140" spans="1:5" x14ac:dyDescent="0.25">
      <c r="D140" s="14"/>
    </row>
  </sheetData>
  <autoFilter ref="A7:WVK130" xr:uid="{8FCB1309-B97B-4D4E-9173-001B0CB6C9DD}"/>
  <sortState ref="A8:E131">
    <sortCondition ref="A8"/>
  </sortState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1F6FD-1082-43A3-ABF7-F33E6F556CD3}">
  <dimension ref="A1:B12"/>
  <sheetViews>
    <sheetView zoomScaleNormal="100" workbookViewId="0">
      <selection activeCell="A20" sqref="A20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31</v>
      </c>
    </row>
    <row r="2" spans="1:2" ht="23.25" customHeight="1" x14ac:dyDescent="0.25">
      <c r="A2" s="1" t="s">
        <v>32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37" t="s">
        <v>86</v>
      </c>
      <c r="B5" s="37"/>
    </row>
    <row r="8" spans="1:2" ht="37.5" customHeight="1" x14ac:dyDescent="0.25">
      <c r="A8" s="3" t="s">
        <v>48</v>
      </c>
      <c r="B8" s="3" t="s">
        <v>48</v>
      </c>
    </row>
    <row r="9" spans="1:2" ht="25.5" customHeight="1" x14ac:dyDescent="0.25">
      <c r="A9" s="2">
        <v>65442.14</v>
      </c>
      <c r="B9" s="18" t="s">
        <v>51</v>
      </c>
    </row>
    <row r="10" spans="1:2" ht="25.5" customHeight="1" x14ac:dyDescent="0.25">
      <c r="A10" s="19">
        <v>10580.56</v>
      </c>
      <c r="B10" s="18" t="s">
        <v>49</v>
      </c>
    </row>
    <row r="11" spans="1:2" ht="25.5" customHeight="1" x14ac:dyDescent="0.25">
      <c r="A11" s="19">
        <v>1014.86</v>
      </c>
      <c r="B11" s="18" t="s">
        <v>50</v>
      </c>
    </row>
    <row r="12" spans="1:2" ht="25.5" customHeight="1" x14ac:dyDescent="0.25">
      <c r="A12" s="16">
        <f>SUBTOTAL(9,A9:A11)</f>
        <v>77037.56</v>
      </c>
      <c r="B12" s="15" t="s">
        <v>87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02-2025 </vt:lpstr>
      <vt:lpstr>02-2025 Plaće i mat.prava </vt:lpstr>
      <vt:lpstr>01-2025</vt:lpstr>
      <vt:lpstr>01-2025 Plaće i mat.prava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Novotny</dc:creator>
  <cp:lastModifiedBy>Ines Mihelj Vajdić</cp:lastModifiedBy>
  <dcterms:created xsi:type="dcterms:W3CDTF">2024-02-15T09:18:04Z</dcterms:created>
  <dcterms:modified xsi:type="dcterms:W3CDTF">2025-03-17T08:21:44Z</dcterms:modified>
</cp:coreProperties>
</file>